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jwar_000\Common items\Consulting Items\Stuff\audit stuff\"/>
    </mc:Choice>
  </mc:AlternateContent>
  <bookViews>
    <workbookView xWindow="0" yWindow="0" windowWidth="20460" windowHeight="690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Sheet1!$A$1:$AM$76</definedName>
  </definedNames>
  <calcPr calcId="171027"/>
</workbook>
</file>

<file path=xl/calcChain.xml><?xml version="1.0" encoding="utf-8"?>
<calcChain xmlns="http://schemas.openxmlformats.org/spreadsheetml/2006/main">
  <c r="AI60" i="1" l="1"/>
  <c r="AI59" i="1"/>
  <c r="AI58" i="1"/>
  <c r="AI57" i="1"/>
  <c r="AH60" i="1"/>
  <c r="AH59" i="1"/>
  <c r="AH58" i="1"/>
  <c r="AH57" i="1"/>
  <c r="AH38" i="1"/>
  <c r="AG60" i="1"/>
  <c r="AG59" i="1"/>
  <c r="AG58" i="1"/>
  <c r="AG57" i="1"/>
  <c r="AG25" i="1"/>
  <c r="AH25" i="1"/>
  <c r="AI25" i="1"/>
  <c r="AI10" i="1"/>
  <c r="AH10" i="1"/>
  <c r="AI38" i="1"/>
  <c r="AI37" i="1"/>
  <c r="AI36" i="1"/>
  <c r="AI35" i="1"/>
  <c r="AI34" i="1"/>
  <c r="AI31" i="1"/>
  <c r="AI30" i="1"/>
  <c r="AI29" i="1"/>
  <c r="AI28" i="1"/>
  <c r="AI27" i="1"/>
  <c r="AI26" i="1"/>
  <c r="AH31" i="1"/>
  <c r="AH30" i="1"/>
  <c r="AH29" i="1"/>
  <c r="AH28" i="1"/>
  <c r="AH27" i="1"/>
  <c r="AH26" i="1"/>
  <c r="AG31" i="1"/>
  <c r="AG30" i="1"/>
  <c r="AG29" i="1"/>
  <c r="AG28" i="1"/>
  <c r="AG27" i="1"/>
  <c r="AG26" i="1"/>
  <c r="AI22" i="1"/>
  <c r="AI21" i="1"/>
  <c r="AI20" i="1"/>
  <c r="AI19" i="1"/>
  <c r="AI18" i="1"/>
  <c r="AI17" i="1"/>
  <c r="AI8" i="1"/>
  <c r="AI9" i="1"/>
  <c r="AI11" i="1"/>
  <c r="AI12" i="1"/>
  <c r="AH37" i="1"/>
  <c r="AH36" i="1"/>
  <c r="AH35" i="1"/>
  <c r="AH34" i="1"/>
  <c r="AH22" i="1"/>
  <c r="AH21" i="1"/>
  <c r="AH20" i="1"/>
  <c r="AH19" i="1"/>
  <c r="AH18" i="1"/>
  <c r="AH17" i="1"/>
  <c r="AH8" i="1"/>
  <c r="AH9" i="1"/>
  <c r="AH11" i="1"/>
  <c r="AH12" i="1"/>
  <c r="AG35" i="1"/>
  <c r="AG36" i="1"/>
  <c r="AG37" i="1"/>
  <c r="AG38" i="1"/>
  <c r="AG34" i="1"/>
  <c r="AG18" i="1"/>
  <c r="AG19" i="1"/>
  <c r="AG20" i="1"/>
  <c r="AG21" i="1"/>
  <c r="AG22" i="1"/>
  <c r="AG17" i="1"/>
  <c r="AJ60" i="1" l="1"/>
  <c r="AJ59" i="1"/>
  <c r="AJ58" i="1"/>
  <c r="AJ9" i="1"/>
  <c r="AJ19" i="1"/>
  <c r="AJ57" i="1"/>
  <c r="AJ12" i="1"/>
  <c r="AJ29" i="1"/>
  <c r="AJ10" i="1"/>
  <c r="AJ25" i="1"/>
  <c r="AJ26" i="1"/>
  <c r="AJ34" i="1"/>
  <c r="AJ35" i="1"/>
  <c r="AJ31" i="1"/>
  <c r="AJ36" i="1"/>
  <c r="AJ27" i="1"/>
  <c r="AJ11" i="1"/>
  <c r="AJ20" i="1"/>
  <c r="AJ18" i="1"/>
  <c r="AJ37" i="1"/>
  <c r="AJ17" i="1"/>
  <c r="AJ21" i="1"/>
  <c r="AJ22" i="1"/>
  <c r="AJ38" i="1"/>
  <c r="AJ8" i="1"/>
  <c r="AJ28" i="1"/>
  <c r="AJ30" i="1"/>
</calcChain>
</file>

<file path=xl/sharedStrings.xml><?xml version="1.0" encoding="utf-8"?>
<sst xmlns="http://schemas.openxmlformats.org/spreadsheetml/2006/main" count="471" uniqueCount="246">
  <si>
    <t>EMPLOYEES</t>
  </si>
  <si>
    <t>THEFT</t>
  </si>
  <si>
    <t>SECURITY</t>
  </si>
  <si>
    <t>PROPRIETARY INFORMATION</t>
  </si>
  <si>
    <t>INJURY</t>
  </si>
  <si>
    <t>TERMINATION</t>
  </si>
  <si>
    <t>REQUIREMENT</t>
  </si>
  <si>
    <t>SEVERITY</t>
  </si>
  <si>
    <t>CLASS</t>
  </si>
  <si>
    <t>POTENTIAL CAUSE(S)</t>
  </si>
  <si>
    <t>MECHANISM(S) of FAILURE</t>
  </si>
  <si>
    <t>OCCURRENCE</t>
  </si>
  <si>
    <t>DETECTION</t>
  </si>
  <si>
    <t>RECOMMEDED ACTION</t>
  </si>
  <si>
    <t>RESPONSIBILITY  &amp; TARGET COMPLETION</t>
  </si>
  <si>
    <t>POTENTIAL</t>
  </si>
  <si>
    <t>FAILURE</t>
  </si>
  <si>
    <t>MODE</t>
  </si>
  <si>
    <t>EFFECT OF</t>
  </si>
  <si>
    <t xml:space="preserve">SEVERITY </t>
  </si>
  <si>
    <t>CURRENT</t>
  </si>
  <si>
    <t>PROCESS</t>
  </si>
  <si>
    <t>PREVENTION</t>
  </si>
  <si>
    <t>CONTROLS</t>
  </si>
  <si>
    <t>LOSS OF TOOLS, EQUIPMENT</t>
  </si>
  <si>
    <t>LOSS OF CONTRACTS, CUSTOMERS</t>
  </si>
  <si>
    <t>LOSS OF BUSINESS SECRETS</t>
  </si>
  <si>
    <t>LOSS OF HUMAN RESOURCE</t>
  </si>
  <si>
    <t>LOSS OF HIRING AND TRAINING $$$$$$</t>
  </si>
  <si>
    <t>EQUIPMENT</t>
  </si>
  <si>
    <t>LOSS OF POWER</t>
  </si>
  <si>
    <t>LOSS OF WATER</t>
  </si>
  <si>
    <t>LOSS OF CNC PROGRAMS</t>
  </si>
  <si>
    <t>LOSS OF MODELS</t>
  </si>
  <si>
    <t>LOSS OF TOOLING</t>
  </si>
  <si>
    <t>EXPERTISE</t>
  </si>
  <si>
    <t>LOSS OF SKILL SETS &amp; EXPERIENCE</t>
  </si>
  <si>
    <t>BUILDING/PREMISES</t>
  </si>
  <si>
    <t>FIRE</t>
  </si>
  <si>
    <t>FLOOD</t>
  </si>
  <si>
    <t>TORNADO</t>
  </si>
  <si>
    <t>DAMAGING WEATHER ( HAIL,WIND ETC)</t>
  </si>
  <si>
    <t>LOSS OF LEASE</t>
  </si>
  <si>
    <t>ENVIRONMENTAL ISSUES</t>
  </si>
  <si>
    <t>EARTHQUAKE</t>
  </si>
  <si>
    <t>LOSS OF PRODUCTION</t>
  </si>
  <si>
    <t>LOSS OF EMPLOYEE ATTENDANCE</t>
  </si>
  <si>
    <t>LOSS OF EFFICIENCY</t>
  </si>
  <si>
    <t>LOSS OF PROGRAMMING SPEED</t>
  </si>
  <si>
    <t>LOSS OF PRODCUTION/FACILITY</t>
  </si>
  <si>
    <t>CURTAILMENT OF PRODUCTION</t>
  </si>
  <si>
    <t>LOSS OF PROFITS DUE TO FINES</t>
  </si>
  <si>
    <t>FINANCIAL MANAGEMENT</t>
  </si>
  <si>
    <t>CASH</t>
  </si>
  <si>
    <t>CREDIT</t>
  </si>
  <si>
    <t>ABILITY TO MEET PAYROLL</t>
  </si>
  <si>
    <t xml:space="preserve">ABILITY TO BUY RAW MATERIAL </t>
  </si>
  <si>
    <t>ABILITY TO DEAL WITH CUSTOMERS</t>
  </si>
  <si>
    <t>INABILITY TO OPERATE PLANT</t>
  </si>
  <si>
    <t>INABILITY TO BUY RAW MATERIAL/TOOLS</t>
  </si>
  <si>
    <t>INABILITY TO HAVE EMPLOYEES</t>
  </si>
  <si>
    <t>INABILITY TO DELIVER ON TIME</t>
  </si>
  <si>
    <t>INABILITY TO GET NEW CUSTOMERS</t>
  </si>
  <si>
    <t>POOR PLANT SAFETY</t>
  </si>
  <si>
    <t>POOR HIRING &amp; TRAINING</t>
  </si>
  <si>
    <t>LACK OF CROSS TRAINING</t>
  </si>
  <si>
    <t>ELECTRICAL STORM</t>
  </si>
  <si>
    <t>WATER MAIN BREAK</t>
  </si>
  <si>
    <t>POWER LOSS</t>
  </si>
  <si>
    <t>COMPUTER BREAKDOWN</t>
  </si>
  <si>
    <t xml:space="preserve">WEAR, TEAR </t>
  </si>
  <si>
    <t>WEATHER</t>
  </si>
  <si>
    <t>FAILURE OF PAY RENT</t>
  </si>
  <si>
    <t>POOR HOUSEKEEPING</t>
  </si>
  <si>
    <t>POOR PLANT EFFICIENCY</t>
  </si>
  <si>
    <t>POOR ACCOUNTS RECIEVABLE</t>
  </si>
  <si>
    <t>Safety representitve and policy</t>
  </si>
  <si>
    <t>Cross training plan</t>
  </si>
  <si>
    <t>System backup stored at corporate</t>
  </si>
  <si>
    <t>Corporate headquarters would make loan?</t>
  </si>
  <si>
    <t>Install videotape cameras</t>
  </si>
  <si>
    <t>None at this time</t>
  </si>
  <si>
    <t>Improve morale</t>
  </si>
  <si>
    <t>Obtain number of generator rental agency</t>
  </si>
  <si>
    <t>LOSS OF AIR COMPRESSORS</t>
  </si>
  <si>
    <t>L</t>
  </si>
  <si>
    <t>M</t>
  </si>
  <si>
    <t>H</t>
  </si>
  <si>
    <t xml:space="preserve">NOTE: </t>
  </si>
  <si>
    <t>Severity is the  Potential Effect of a failure</t>
  </si>
  <si>
    <t>Occurrence is the potential cause and/or failure mechanism</t>
  </si>
  <si>
    <t>Detection is the preventative activity that can be performed to avoid the failure</t>
  </si>
  <si>
    <t>L=LOW; or rating of 20% probability</t>
  </si>
  <si>
    <t>M=Medium; or rating of 50% probability</t>
  </si>
  <si>
    <t>H= High; or rating of 80% probability</t>
  </si>
  <si>
    <t>Tool room auto - replenish</t>
  </si>
  <si>
    <t>Dual compressor back up system</t>
  </si>
  <si>
    <t>COMPLETE SHUTDOWMN</t>
  </si>
  <si>
    <t>Backup sytem every day</t>
  </si>
  <si>
    <t>Backup computer sytem every day</t>
  </si>
  <si>
    <t>None needed at this time</t>
  </si>
  <si>
    <t>Increase PM maintenance</t>
  </si>
  <si>
    <t>Top Management</t>
  </si>
  <si>
    <t>N/A</t>
  </si>
  <si>
    <t>Initiate cash build/availability plan</t>
  </si>
  <si>
    <t xml:space="preserve">RISK </t>
  </si>
  <si>
    <t>PRIORITY #</t>
  </si>
  <si>
    <t>RPN = Risk Priority Number</t>
  </si>
  <si>
    <t>The higher the number- the higher the risk</t>
  </si>
  <si>
    <t>NOTE:</t>
  </si>
  <si>
    <t>NON-DISCLOSURE AGREEMENTS</t>
  </si>
  <si>
    <t>Cross-training plan / Upper Mangement is Capable</t>
  </si>
  <si>
    <t>DISHONEST EMPLOYEES</t>
  </si>
  <si>
    <t>PRE EMPLOYMENT SCREENING</t>
  </si>
  <si>
    <t>BURGLARY</t>
  </si>
  <si>
    <t>3 ZONE Security System</t>
  </si>
  <si>
    <t>POR-A-POTTY AND WATER HAULER</t>
  </si>
  <si>
    <t>NAME OF GENERATOR RENTER</t>
  </si>
  <si>
    <t>Corporate would loan money</t>
  </si>
  <si>
    <t>Buy new machines</t>
  </si>
  <si>
    <t>Dry out equipment- subcontractor</t>
  </si>
  <si>
    <t>Insurance would cover damage to bldg.</t>
  </si>
  <si>
    <t xml:space="preserve">Subcontract work while moving </t>
  </si>
  <si>
    <t>Pay fines-correct problem</t>
  </si>
  <si>
    <t>ACTION COMPLETE/</t>
  </si>
  <si>
    <t>COMPLETION DATE</t>
  </si>
  <si>
    <t>N/A Risk acceptable</t>
  </si>
  <si>
    <t>Training Plan complete 9.7.2011</t>
  </si>
  <si>
    <t>Backup is being performed as per Form GSPM-F-423-3 Back up Log</t>
  </si>
  <si>
    <t>MSC Industrial Supply auto replenish is in effect 9/7/2011</t>
  </si>
  <si>
    <t>NOTE: TOP MANAGEMENT HAS CONCLUDED THAT ITEMS WITH RPN HIGHER THAN &lt;.7  REQUIRE IMMEDIATE ATTENTION!  ALL OTHER RPNS ARE OPTIONAL&gt;</t>
  </si>
  <si>
    <t>WEATHER/CUMBUSTABLE STUFF</t>
  </si>
  <si>
    <t>Fire Extinguishers / Flammable Material Containment</t>
  </si>
  <si>
    <t>Human Resources</t>
  </si>
  <si>
    <t>Production Control MGR</t>
  </si>
  <si>
    <t>General Manager</t>
  </si>
  <si>
    <t>MFG. Engineer/Office Staff</t>
  </si>
  <si>
    <t>See Catastrophic Contingency Plan GSPM-F-852-9</t>
  </si>
  <si>
    <t>Setup partnership with business next door</t>
  </si>
  <si>
    <t>LOSS OF PRODUCTION HOURS</t>
  </si>
  <si>
    <t>LACK OF COVER ON EQUIPMENT</t>
  </si>
  <si>
    <t>UNEXPECTED ABSCNSE</t>
  </si>
  <si>
    <t>Training review / Upper Mangement is Capable</t>
  </si>
  <si>
    <t>Training Records Update Ongoing</t>
  </si>
  <si>
    <t>MATERIAL HANDLING</t>
  </si>
  <si>
    <t>FORKLIFT ACCIDENT</t>
  </si>
  <si>
    <t xml:space="preserve">INJURY TO STAFF </t>
  </si>
  <si>
    <t>LACK OF AWARENESS/HUMAN EROR</t>
  </si>
  <si>
    <t>TRAINING &amp; WHAREOUSE FLOOR MARKINGS</t>
  </si>
  <si>
    <t>Training review/Install CCTV/</t>
  </si>
  <si>
    <t>Wharehouse Maagement</t>
  </si>
  <si>
    <t>Ongoing Training Reviews</t>
  </si>
  <si>
    <t>FAILURE OF LIFTING EQUIPMENT</t>
  </si>
  <si>
    <t>INJURY TO STAFF / DAMAGE TO MATERIAL</t>
  </si>
  <si>
    <t>OVERLOADING/DAMAGED</t>
  </si>
  <si>
    <t>MAINTENANCE OF LIFTING EQUIPMENT</t>
  </si>
  <si>
    <t>Maintenance plan for lifting equipment</t>
  </si>
  <si>
    <t>Maintenance matrix</t>
  </si>
  <si>
    <t>WRONG STOCK PICKED/PROCESSED</t>
  </si>
  <si>
    <t xml:space="preserve">INTERNAL COSTS </t>
  </si>
  <si>
    <t xml:space="preserve">HUMAN ERROR </t>
  </si>
  <si>
    <t>Training on Stratix &amp; Wharehouse operators</t>
  </si>
  <si>
    <t>Training reviews/Written Procedures</t>
  </si>
  <si>
    <t>Training Ongoing/ Procedures Complete</t>
  </si>
  <si>
    <t>LOADING MACHINES</t>
  </si>
  <si>
    <t>INCORRECT LIFTING EQUIPMENT</t>
  </si>
  <si>
    <t>Training on lifting/handling</t>
  </si>
  <si>
    <t>Training reviews</t>
  </si>
  <si>
    <t>ENQUIRY/SALES</t>
  </si>
  <si>
    <t>PURCHASING</t>
  </si>
  <si>
    <t>PRODUCTION</t>
  </si>
  <si>
    <t>RESPONSE TIME TO RFQ</t>
  </si>
  <si>
    <t>ORDER NOT RECIEVED</t>
  </si>
  <si>
    <t>LOSS OF CUSTOMER</t>
  </si>
  <si>
    <t>MATERIAL NOT AVAILABLE</t>
  </si>
  <si>
    <t>UNAPPROVED SUPPLIER</t>
  </si>
  <si>
    <t>INCORRECT PO INFO TO SUPPLIER</t>
  </si>
  <si>
    <t>LATE DELIVERY FROM SUPPLIER</t>
  </si>
  <si>
    <t>PRODUCTION PLANNING</t>
  </si>
  <si>
    <t>SHIPPING</t>
  </si>
  <si>
    <t>INCORRECT DELIVERY ADDRESS</t>
  </si>
  <si>
    <t>INCORECT QUANTITY</t>
  </si>
  <si>
    <t>POOR PACKAGING</t>
  </si>
  <si>
    <t>CONTRACT REVIEW</t>
  </si>
  <si>
    <t>INCORECT DOCUMENTATION</t>
  </si>
  <si>
    <t>GOODS INWARD/INSPECTION</t>
  </si>
  <si>
    <t>MEASURING EQUIPMENT</t>
  </si>
  <si>
    <t>LOSS OF POTENTIAL SALE/CUSTOMERS</t>
  </si>
  <si>
    <t>UNDER STAFFED AT TIME</t>
  </si>
  <si>
    <t>Training review &amp; Holiday planning</t>
  </si>
  <si>
    <t>Monitor Sales response times</t>
  </si>
  <si>
    <t>NO DELIVERY WHEN CUSTOMER EXPECTING</t>
  </si>
  <si>
    <t>IT Error</t>
  </si>
  <si>
    <t>Sales Aknowledments sent to customers</t>
  </si>
  <si>
    <t>Continue sending SA</t>
  </si>
  <si>
    <t>Sales</t>
  </si>
  <si>
    <t>INCORRECT SALES ORDER INPUT</t>
  </si>
  <si>
    <t>HUMAN ERROR</t>
  </si>
  <si>
    <t>All Orders must be Contract reviewed before released</t>
  </si>
  <si>
    <t>Continue working to procedure 7.2.1</t>
  </si>
  <si>
    <t>LOSS OF POENTIAL ORDERS</t>
  </si>
  <si>
    <t>POOR CUSTOMER SATISFACTION</t>
  </si>
  <si>
    <t>PEARS, Customer Complaints Log</t>
  </si>
  <si>
    <t>Maintain monthly PEARS</t>
  </si>
  <si>
    <t>Quality/Sales</t>
  </si>
  <si>
    <t>UNABLE TO MEET CUSTOMERS NEEDS</t>
  </si>
  <si>
    <t>LACK OF LEAD TIME/AVAILABILITY</t>
  </si>
  <si>
    <t>Number of Approved Suppliers</t>
  </si>
  <si>
    <t>Souce Stock ASAP</t>
  </si>
  <si>
    <t>UNAPPROVED MATERIAL SOURCED</t>
  </si>
  <si>
    <t>ERROR WHEN RAISING ORDER</t>
  </si>
  <si>
    <t>ASL regularly updated/reviewed</t>
  </si>
  <si>
    <t>Check ASL wen raising orders</t>
  </si>
  <si>
    <t>Sales/Quality</t>
  </si>
  <si>
    <t>INCORRECT SUPPLY</t>
  </si>
  <si>
    <t>PO's reviewed and counter signed off</t>
  </si>
  <si>
    <t>Continue with PO reviews</t>
  </si>
  <si>
    <t>Fully Dependant Upon Supplier</t>
  </si>
  <si>
    <t>Relationships with Mills/Suppliers</t>
  </si>
  <si>
    <t>Regular Progress/reviews</t>
  </si>
  <si>
    <t>RECIEVING INCORRECT MATERIAL</t>
  </si>
  <si>
    <t>Inspection carried out when recieving everytime</t>
  </si>
  <si>
    <t>Inspection Procedures</t>
  </si>
  <si>
    <t>Goods Inward/Quality</t>
  </si>
  <si>
    <t>INCORRECT PRIORITISING OF WORK</t>
  </si>
  <si>
    <t>LACK OF COMMUNICATION/PLANNING</t>
  </si>
  <si>
    <t>Due Dates on Orders/Production meetings</t>
  </si>
  <si>
    <t>Customer Del Dates on JobSeets/Planning Meetings</t>
  </si>
  <si>
    <t>Management/Sales/Works</t>
  </si>
  <si>
    <t>SUPPLY PARTS OUT OF TOLERANCE</t>
  </si>
  <si>
    <t>Equipment not maintained/calibraed</t>
  </si>
  <si>
    <t>Calibation Log &amp; Procedure for maintaining calibation equipment</t>
  </si>
  <si>
    <t xml:space="preserve">Work to Calibation log </t>
  </si>
  <si>
    <t>Quality/Works</t>
  </si>
  <si>
    <t>UNSATISFIED CUSTOMER</t>
  </si>
  <si>
    <t>UNSATISFIED CUSTOMER AND REJECTION</t>
  </si>
  <si>
    <t>INCUR EXTRA TRANSPORT COSTS</t>
  </si>
  <si>
    <t>Incorrect Input of Sales Order</t>
  </si>
  <si>
    <t>Error with Packaging/Goods Outward</t>
  </si>
  <si>
    <t>Packaging Error/Damaged in Transit</t>
  </si>
  <si>
    <t>Incorrect QDS</t>
  </si>
  <si>
    <t>Sales Order Review</t>
  </si>
  <si>
    <t>Final Inspection/Shipping Procedure</t>
  </si>
  <si>
    <t>Taining Reviews/QA Stamps</t>
  </si>
  <si>
    <t>Work to Procedures</t>
  </si>
  <si>
    <t>Quality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</si>
</sst>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%"/>
    <numFmt numFmtId="165" formatCode="0.0"/>
  </numFmts>
  <fonts count="10" x14ac:knownFonts="1">
    <font>
      <sz val="10"/>
      <name val="Arial"/>
    </font>
    <font>
      <b/>
      <sz val="10"/>
      <name val="Arial"/>
      <family val="2"/>
    </font>
    <font>
      <sz val="8"/>
      <name val="Arial"/>
    </font>
    <font>
      <b/>
      <i/>
      <u/>
      <sz val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97">
    <xf numFmtId="0" fontId="0" fillId="0" borderId="0" xfId="0"/>
    <xf numFmtId="0" fontId="0" fillId="2" borderId="0" xfId="0" applyFill="1"/>
    <xf numFmtId="0" fontId="0" fillId="2" borderId="1" xfId="0" applyFill="1" applyBorder="1"/>
    <xf numFmtId="0" fontId="1" fillId="3" borderId="1" xfId="0" applyFont="1" applyFill="1" applyBorder="1"/>
    <xf numFmtId="0" fontId="0" fillId="3" borderId="1" xfId="0" applyFill="1" applyBorder="1"/>
    <xf numFmtId="0" fontId="1" fillId="3" borderId="0" xfId="0" applyFont="1" applyFill="1" applyBorder="1"/>
    <xf numFmtId="0" fontId="0" fillId="3" borderId="0" xfId="0" applyFill="1" applyBorder="1"/>
    <xf numFmtId="0" fontId="0" fillId="2" borderId="0" xfId="0" applyFill="1" applyBorder="1"/>
    <xf numFmtId="0" fontId="0" fillId="0" borderId="0" xfId="0" applyFill="1" applyBorder="1"/>
    <xf numFmtId="0" fontId="1" fillId="0" borderId="0" xfId="0" applyFont="1" applyFill="1" applyBorder="1"/>
    <xf numFmtId="0" fontId="1" fillId="0" borderId="1" xfId="0" applyFont="1" applyFill="1" applyBorder="1"/>
    <xf numFmtId="0" fontId="0" fillId="0" borderId="1" xfId="0" applyFill="1" applyBorder="1"/>
    <xf numFmtId="0" fontId="0" fillId="4" borderId="0" xfId="0" applyFill="1"/>
    <xf numFmtId="0" fontId="1" fillId="4" borderId="0" xfId="0" applyFont="1" applyFill="1"/>
    <xf numFmtId="0" fontId="0" fillId="0" borderId="0" xfId="0" applyFill="1"/>
    <xf numFmtId="0" fontId="0" fillId="0" borderId="1" xfId="0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1" fillId="4" borderId="1" xfId="0" applyFont="1" applyFill="1" applyBorder="1"/>
    <xf numFmtId="0" fontId="0" fillId="4" borderId="1" xfId="0" applyFill="1" applyBorder="1"/>
    <xf numFmtId="0" fontId="1" fillId="0" borderId="0" xfId="0" applyFont="1"/>
    <xf numFmtId="9" fontId="1" fillId="2" borderId="1" xfId="0" applyNumberFormat="1" applyFont="1" applyFill="1" applyBorder="1"/>
    <xf numFmtId="0" fontId="1" fillId="6" borderId="1" xfId="0" applyFont="1" applyFill="1" applyBorder="1"/>
    <xf numFmtId="0" fontId="1" fillId="7" borderId="1" xfId="0" applyFont="1" applyFill="1" applyBorder="1"/>
    <xf numFmtId="0" fontId="0" fillId="0" borderId="0" xfId="0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9" fontId="1" fillId="2" borderId="2" xfId="0" applyNumberFormat="1" applyFont="1" applyFill="1" applyBorder="1" applyAlignment="1">
      <alignment horizontal="center"/>
    </xf>
    <xf numFmtId="9" fontId="1" fillId="2" borderId="1" xfId="0" applyNumberFormat="1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9" fontId="1" fillId="8" borderId="2" xfId="0" applyNumberFormat="1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9" fontId="1" fillId="8" borderId="1" xfId="0" applyNumberFormat="1" applyFont="1" applyFill="1" applyBorder="1" applyAlignment="1">
      <alignment horizontal="center"/>
    </xf>
    <xf numFmtId="164" fontId="0" fillId="0" borderId="0" xfId="0" applyNumberFormat="1"/>
    <xf numFmtId="0" fontId="0" fillId="8" borderId="1" xfId="0" applyFill="1" applyBorder="1"/>
    <xf numFmtId="0" fontId="0" fillId="5" borderId="1" xfId="0" applyFill="1" applyBorder="1"/>
    <xf numFmtId="0" fontId="3" fillId="5" borderId="0" xfId="0" applyFont="1" applyFill="1"/>
    <xf numFmtId="0" fontId="1" fillId="7" borderId="0" xfId="0" applyFont="1" applyFill="1" applyBorder="1"/>
    <xf numFmtId="0" fontId="0" fillId="7" borderId="0" xfId="0" applyFill="1"/>
    <xf numFmtId="0" fontId="1" fillId="7" borderId="0" xfId="0" applyFont="1" applyFill="1"/>
    <xf numFmtId="9" fontId="1" fillId="5" borderId="1" xfId="0" applyNumberFormat="1" applyFont="1" applyFill="1" applyBorder="1" applyAlignment="1">
      <alignment horizontal="center"/>
    </xf>
    <xf numFmtId="0" fontId="1" fillId="8" borderId="0" xfId="0" applyFont="1" applyFill="1"/>
    <xf numFmtId="0" fontId="1" fillId="8" borderId="1" xfId="0" applyFont="1" applyFill="1" applyBorder="1"/>
    <xf numFmtId="14" fontId="0" fillId="8" borderId="1" xfId="0" applyNumberFormat="1" applyFill="1" applyBorder="1"/>
    <xf numFmtId="0" fontId="1" fillId="9" borderId="1" xfId="0" applyFont="1" applyFill="1" applyBorder="1"/>
    <xf numFmtId="0" fontId="1" fillId="9" borderId="3" xfId="0" applyFont="1" applyFill="1" applyBorder="1"/>
    <xf numFmtId="0" fontId="1" fillId="9" borderId="0" xfId="0" applyFont="1" applyFill="1" applyBorder="1"/>
    <xf numFmtId="165" fontId="0" fillId="0" borderId="0" xfId="0" applyNumberFormat="1"/>
    <xf numFmtId="165" fontId="1" fillId="8" borderId="0" xfId="0" applyNumberFormat="1" applyFont="1" applyFill="1"/>
    <xf numFmtId="0" fontId="1" fillId="8" borderId="4" xfId="0" applyFont="1" applyFill="1" applyBorder="1"/>
    <xf numFmtId="0" fontId="1" fillId="8" borderId="5" xfId="0" applyFont="1" applyFill="1" applyBorder="1"/>
    <xf numFmtId="0" fontId="0" fillId="8" borderId="2" xfId="0" applyFill="1" applyBorder="1"/>
    <xf numFmtId="0" fontId="0" fillId="10" borderId="0" xfId="0" applyFill="1"/>
    <xf numFmtId="0" fontId="1" fillId="10" borderId="0" xfId="0" applyFont="1" applyFill="1"/>
    <xf numFmtId="0" fontId="1" fillId="11" borderId="0" xfId="0" applyFont="1" applyFill="1"/>
    <xf numFmtId="0" fontId="1" fillId="4" borderId="0" xfId="0" applyFont="1" applyFill="1" applyAlignment="1">
      <alignment wrapText="1"/>
    </xf>
    <xf numFmtId="0" fontId="0" fillId="12" borderId="0" xfId="0" applyFill="1"/>
    <xf numFmtId="0" fontId="0" fillId="4" borderId="0" xfId="0" applyFill="1" applyBorder="1"/>
    <xf numFmtId="0" fontId="1" fillId="8" borderId="0" xfId="0" applyFont="1" applyFill="1" applyBorder="1" applyAlignment="1">
      <alignment horizontal="center"/>
    </xf>
    <xf numFmtId="0" fontId="1" fillId="8" borderId="0" xfId="0" applyFont="1" applyFill="1" applyBorder="1"/>
    <xf numFmtId="0" fontId="0" fillId="8" borderId="0" xfId="0" applyFill="1" applyBorder="1"/>
    <xf numFmtId="0" fontId="1" fillId="13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center"/>
    </xf>
    <xf numFmtId="9" fontId="1" fillId="0" borderId="6" xfId="0" applyNumberFormat="1" applyFont="1" applyFill="1" applyBorder="1" applyAlignment="1">
      <alignment horizontal="center"/>
    </xf>
    <xf numFmtId="0" fontId="1" fillId="0" borderId="3" xfId="0" applyFont="1" applyFill="1" applyBorder="1"/>
    <xf numFmtId="9" fontId="1" fillId="0" borderId="0" xfId="0" applyNumberFormat="1" applyFont="1" applyFill="1" applyBorder="1"/>
    <xf numFmtId="0" fontId="1" fillId="0" borderId="0" xfId="0" applyFont="1" applyFill="1"/>
    <xf numFmtId="0" fontId="1" fillId="0" borderId="0" xfId="0" applyFont="1" applyFill="1" applyBorder="1" applyAlignment="1"/>
    <xf numFmtId="0" fontId="0" fillId="0" borderId="0" xfId="0" applyFill="1" applyBorder="1" applyAlignment="1"/>
    <xf numFmtId="165" fontId="0" fillId="0" borderId="0" xfId="0" applyNumberFormat="1" applyFill="1"/>
    <xf numFmtId="165" fontId="1" fillId="0" borderId="0" xfId="0" applyNumberFormat="1" applyFont="1" applyFill="1"/>
    <xf numFmtId="0" fontId="1" fillId="12" borderId="1" xfId="0" applyFont="1" applyFill="1" applyBorder="1" applyAlignment="1">
      <alignment horizontal="center"/>
    </xf>
    <xf numFmtId="9" fontId="1" fillId="12" borderId="1" xfId="0" applyNumberFormat="1" applyFont="1" applyFill="1" applyBorder="1" applyAlignment="1">
      <alignment horizontal="center"/>
    </xf>
    <xf numFmtId="0" fontId="1" fillId="14" borderId="1" xfId="0" applyFont="1" applyFill="1" applyBorder="1" applyAlignment="1">
      <alignment horizontal="center"/>
    </xf>
    <xf numFmtId="9" fontId="1" fillId="14" borderId="1" xfId="0" applyNumberFormat="1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9" fontId="1" fillId="0" borderId="8" xfId="0" applyNumberFormat="1" applyFont="1" applyFill="1" applyBorder="1" applyAlignment="1">
      <alignment horizontal="center"/>
    </xf>
    <xf numFmtId="9" fontId="1" fillId="0" borderId="9" xfId="0" applyNumberFormat="1" applyFont="1" applyFill="1" applyBorder="1" applyAlignment="1">
      <alignment horizontal="center"/>
    </xf>
    <xf numFmtId="9" fontId="1" fillId="0" borderId="9" xfId="0" applyNumberFormat="1" applyFont="1" applyFill="1" applyBorder="1"/>
    <xf numFmtId="0" fontId="1" fillId="0" borderId="5" xfId="0" applyFont="1" applyFill="1" applyBorder="1"/>
    <xf numFmtId="0" fontId="0" fillId="12" borderId="0" xfId="0" applyFill="1" applyAlignment="1"/>
    <xf numFmtId="0" fontId="0" fillId="0" borderId="0" xfId="0" applyFill="1" applyAlignment="1"/>
    <xf numFmtId="0" fontId="1" fillId="0" borderId="7" xfId="0" applyFont="1" applyFill="1" applyBorder="1" applyAlignment="1"/>
    <xf numFmtId="9" fontId="1" fillId="0" borderId="8" xfId="0" applyNumberFormat="1" applyFont="1" applyFill="1" applyBorder="1" applyAlignment="1"/>
    <xf numFmtId="0" fontId="1" fillId="0" borderId="3" xfId="0" applyFont="1" applyFill="1" applyBorder="1" applyAlignment="1"/>
    <xf numFmtId="0" fontId="1" fillId="0" borderId="0" xfId="0" applyFont="1" applyFill="1" applyAlignment="1"/>
    <xf numFmtId="9" fontId="1" fillId="0" borderId="6" xfId="0" applyNumberFormat="1" applyFont="1" applyFill="1" applyBorder="1" applyAlignment="1"/>
    <xf numFmtId="9" fontId="1" fillId="0" borderId="0" xfId="0" applyNumberFormat="1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9" fillId="0" borderId="0" xfId="0" applyFont="1" applyFill="1" applyBorder="1"/>
    <xf numFmtId="0" fontId="1" fillId="2" borderId="1" xfId="0" applyFont="1" applyFill="1" applyBorder="1" applyAlignment="1"/>
    <xf numFmtId="0" fontId="1" fillId="12" borderId="1" xfId="0" applyFont="1" applyFill="1" applyBorder="1" applyAlignment="1">
      <alignment horizontal="center"/>
    </xf>
    <xf numFmtId="0" fontId="1" fillId="13" borderId="1" xfId="0" applyFont="1" applyFill="1" applyBorder="1" applyAlignment="1">
      <alignment horizontal="center"/>
    </xf>
    <xf numFmtId="0" fontId="1" fillId="12" borderId="1" xfId="0" applyFont="1" applyFill="1" applyBorder="1" applyAlignment="1">
      <alignment horizontal="center"/>
    </xf>
    <xf numFmtId="0" fontId="1" fillId="13" borderId="1" xfId="0" applyFont="1" applyFill="1" applyBorder="1" applyAlignment="1">
      <alignment horizontal="center"/>
    </xf>
    <xf numFmtId="9" fontId="1" fillId="13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9" fontId="1" fillId="0" borderId="0" xfId="0" applyNumberFormat="1" applyFont="1" applyFill="1" applyBorder="1" applyAlignment="1">
      <alignment horizontal="center"/>
    </xf>
    <xf numFmtId="9" fontId="1" fillId="8" borderId="0" xfId="0" applyNumberFormat="1" applyFont="1" applyFill="1" applyBorder="1" applyAlignment="1">
      <alignment horizontal="center"/>
    </xf>
    <xf numFmtId="0" fontId="1" fillId="19" borderId="0" xfId="0" applyFont="1" applyFill="1"/>
    <xf numFmtId="0" fontId="1" fillId="19" borderId="3" xfId="0" applyFont="1" applyFill="1" applyBorder="1"/>
    <xf numFmtId="0" fontId="0" fillId="19" borderId="0" xfId="0" applyFill="1"/>
    <xf numFmtId="0" fontId="1" fillId="13" borderId="1" xfId="0" applyFont="1" applyFill="1" applyBorder="1" applyAlignment="1">
      <alignment horizontal="left"/>
    </xf>
    <xf numFmtId="0" fontId="1" fillId="12" borderId="1" xfId="0" applyFont="1" applyFill="1" applyBorder="1" applyAlignment="1">
      <alignment horizontal="left"/>
    </xf>
    <xf numFmtId="0" fontId="1" fillId="15" borderId="1" xfId="0" applyFont="1" applyFill="1" applyBorder="1" applyAlignment="1"/>
    <xf numFmtId="0" fontId="0" fillId="12" borderId="1" xfId="0" applyFill="1" applyBorder="1" applyAlignment="1"/>
    <xf numFmtId="0" fontId="1" fillId="16" borderId="1" xfId="0" applyFont="1" applyFill="1" applyBorder="1" applyAlignment="1"/>
    <xf numFmtId="0" fontId="1" fillId="17" borderId="1" xfId="0" applyFont="1" applyFill="1" applyBorder="1" applyAlignment="1"/>
    <xf numFmtId="0" fontId="1" fillId="18" borderId="1" xfId="0" applyFont="1" applyFill="1" applyBorder="1" applyAlignment="1">
      <alignment horizontal="left"/>
    </xf>
    <xf numFmtId="0" fontId="1" fillId="16" borderId="1" xfId="0" applyFont="1" applyFill="1" applyBorder="1" applyAlignment="1">
      <alignment horizontal="left"/>
    </xf>
    <xf numFmtId="0" fontId="1" fillId="17" borderId="1" xfId="0" applyFont="1" applyFill="1" applyBorder="1" applyAlignment="1">
      <alignment horizontal="left"/>
    </xf>
    <xf numFmtId="0" fontId="1" fillId="13" borderId="1" xfId="0" applyFont="1" applyFill="1" applyBorder="1" applyAlignment="1">
      <alignment horizontal="center"/>
    </xf>
    <xf numFmtId="0" fontId="1" fillId="7" borderId="1" xfId="0" applyFont="1" applyFill="1" applyBorder="1" applyAlignment="1"/>
    <xf numFmtId="0" fontId="1" fillId="17" borderId="2" xfId="0" applyFont="1" applyFill="1" applyBorder="1" applyAlignment="1">
      <alignment horizontal="left"/>
    </xf>
    <xf numFmtId="0" fontId="1" fillId="17" borderId="4" xfId="0" applyFont="1" applyFill="1" applyBorder="1" applyAlignment="1">
      <alignment horizontal="left"/>
    </xf>
    <xf numFmtId="0" fontId="1" fillId="17" borderId="5" xfId="0" applyFont="1" applyFill="1" applyBorder="1" applyAlignment="1">
      <alignment horizontal="left"/>
    </xf>
    <xf numFmtId="0" fontId="1" fillId="15" borderId="1" xfId="0" applyFont="1" applyFill="1" applyBorder="1" applyAlignment="1">
      <alignment horizontal="left"/>
    </xf>
    <xf numFmtId="0" fontId="0" fillId="12" borderId="1" xfId="0" applyFill="1" applyBorder="1" applyAlignment="1">
      <alignment horizontal="left"/>
    </xf>
    <xf numFmtId="0" fontId="1" fillId="7" borderId="1" xfId="0" applyFont="1" applyFill="1" applyBorder="1" applyAlignment="1">
      <alignment horizontal="left"/>
    </xf>
    <xf numFmtId="0" fontId="1" fillId="9" borderId="1" xfId="0" applyFont="1" applyFill="1" applyBorder="1"/>
    <xf numFmtId="0" fontId="1" fillId="2" borderId="1" xfId="0" applyFont="1" applyFill="1" applyBorder="1" applyAlignment="1"/>
    <xf numFmtId="0" fontId="0" fillId="0" borderId="1" xfId="0" applyBorder="1" applyAlignment="1"/>
    <xf numFmtId="0" fontId="1" fillId="12" borderId="10" xfId="0" applyFont="1" applyFill="1" applyBorder="1" applyAlignment="1"/>
    <xf numFmtId="0" fontId="1" fillId="12" borderId="11" xfId="0" applyFont="1" applyFill="1" applyBorder="1" applyAlignment="1"/>
    <xf numFmtId="0" fontId="1" fillId="12" borderId="14" xfId="0" applyFont="1" applyFill="1" applyBorder="1" applyAlignment="1"/>
    <xf numFmtId="0" fontId="1" fillId="15" borderId="10" xfId="0" applyFont="1" applyFill="1" applyBorder="1" applyAlignment="1">
      <alignment horizontal="center"/>
    </xf>
    <xf numFmtId="0" fontId="1" fillId="15" borderId="11" xfId="0" applyFont="1" applyFill="1" applyBorder="1" applyAlignment="1">
      <alignment horizontal="center"/>
    </xf>
    <xf numFmtId="0" fontId="1" fillId="15" borderId="12" xfId="0" applyFont="1" applyFill="1" applyBorder="1" applyAlignment="1">
      <alignment horizontal="center"/>
    </xf>
    <xf numFmtId="0" fontId="0" fillId="12" borderId="10" xfId="0" applyFill="1" applyBorder="1" applyAlignment="1">
      <alignment horizontal="center"/>
    </xf>
    <xf numFmtId="0" fontId="0" fillId="12" borderId="12" xfId="0" applyFill="1" applyBorder="1" applyAlignment="1">
      <alignment horizontal="center"/>
    </xf>
    <xf numFmtId="0" fontId="1" fillId="16" borderId="10" xfId="0" applyFont="1" applyFill="1" applyBorder="1" applyAlignment="1">
      <alignment horizontal="center"/>
    </xf>
    <xf numFmtId="0" fontId="1" fillId="16" borderId="11" xfId="0" applyFont="1" applyFill="1" applyBorder="1" applyAlignment="1">
      <alignment horizontal="center"/>
    </xf>
    <xf numFmtId="0" fontId="1" fillId="16" borderId="12" xfId="0" applyFont="1" applyFill="1" applyBorder="1" applyAlignment="1">
      <alignment horizontal="center"/>
    </xf>
    <xf numFmtId="0" fontId="1" fillId="17" borderId="10" xfId="0" applyFont="1" applyFill="1" applyBorder="1" applyAlignment="1">
      <alignment horizontal="center"/>
    </xf>
    <xf numFmtId="0" fontId="1" fillId="17" borderId="11" xfId="0" applyFont="1" applyFill="1" applyBorder="1" applyAlignment="1">
      <alignment horizontal="center"/>
    </xf>
    <xf numFmtId="0" fontId="1" fillId="17" borderId="12" xfId="0" applyFont="1" applyFill="1" applyBorder="1" applyAlignment="1">
      <alignment horizontal="center"/>
    </xf>
    <xf numFmtId="0" fontId="1" fillId="18" borderId="10" xfId="0" applyFont="1" applyFill="1" applyBorder="1" applyAlignment="1">
      <alignment horizontal="center"/>
    </xf>
    <xf numFmtId="0" fontId="1" fillId="18" borderId="11" xfId="0" applyFont="1" applyFill="1" applyBorder="1" applyAlignment="1">
      <alignment horizontal="center"/>
    </xf>
    <xf numFmtId="0" fontId="1" fillId="18" borderId="12" xfId="0" applyFont="1" applyFill="1" applyBorder="1" applyAlignment="1">
      <alignment horizontal="center"/>
    </xf>
    <xf numFmtId="0" fontId="1" fillId="12" borderId="10" xfId="0" applyFont="1" applyFill="1" applyBorder="1" applyAlignment="1">
      <alignment horizontal="center"/>
    </xf>
    <xf numFmtId="0" fontId="1" fillId="12" borderId="11" xfId="0" applyFont="1" applyFill="1" applyBorder="1" applyAlignment="1">
      <alignment horizontal="center"/>
    </xf>
    <xf numFmtId="0" fontId="1" fillId="12" borderId="12" xfId="0" applyFont="1" applyFill="1" applyBorder="1" applyAlignment="1">
      <alignment horizontal="center"/>
    </xf>
    <xf numFmtId="0" fontId="1" fillId="13" borderId="10" xfId="0" applyFont="1" applyFill="1" applyBorder="1" applyAlignment="1">
      <alignment horizontal="center"/>
    </xf>
    <xf numFmtId="0" fontId="1" fillId="13" borderId="11" xfId="0" applyFont="1" applyFill="1" applyBorder="1" applyAlignment="1">
      <alignment horizontal="center"/>
    </xf>
    <xf numFmtId="0" fontId="1" fillId="13" borderId="12" xfId="0" applyFont="1" applyFill="1" applyBorder="1" applyAlignment="1">
      <alignment horizontal="center"/>
    </xf>
    <xf numFmtId="0" fontId="1" fillId="2" borderId="2" xfId="0" applyFont="1" applyFill="1" applyBorder="1" applyAlignment="1"/>
    <xf numFmtId="0" fontId="0" fillId="0" borderId="4" xfId="0" applyBorder="1" applyAlignment="1"/>
    <xf numFmtId="0" fontId="0" fillId="0" borderId="5" xfId="0" applyBorder="1" applyAlignment="1"/>
    <xf numFmtId="0" fontId="1" fillId="12" borderId="10" xfId="0" applyFont="1" applyFill="1" applyBorder="1"/>
    <xf numFmtId="0" fontId="1" fillId="12" borderId="11" xfId="0" applyFont="1" applyFill="1" applyBorder="1"/>
    <xf numFmtId="0" fontId="1" fillId="12" borderId="14" xfId="0" applyFont="1" applyFill="1" applyBorder="1"/>
    <xf numFmtId="0" fontId="1" fillId="19" borderId="7" xfId="0" applyFont="1" applyFill="1" applyBorder="1" applyAlignment="1">
      <alignment horizontal="center"/>
    </xf>
    <xf numFmtId="0" fontId="0" fillId="19" borderId="8" xfId="0" applyFill="1" applyBorder="1" applyAlignment="1"/>
    <xf numFmtId="0" fontId="1" fillId="2" borderId="10" xfId="0" applyFont="1" applyFill="1" applyBorder="1" applyAlignment="1"/>
    <xf numFmtId="0" fontId="0" fillId="0" borderId="11" xfId="0" applyBorder="1" applyAlignment="1"/>
    <xf numFmtId="0" fontId="0" fillId="0" borderId="12" xfId="0" applyBorder="1" applyAlignment="1"/>
    <xf numFmtId="0" fontId="1" fillId="3" borderId="2" xfId="0" applyFont="1" applyFill="1" applyBorder="1" applyAlignment="1"/>
    <xf numFmtId="0" fontId="1" fillId="3" borderId="13" xfId="0" applyFont="1" applyFill="1" applyBorder="1" applyAlignment="1"/>
    <xf numFmtId="0" fontId="1" fillId="12" borderId="10" xfId="0" applyFont="1" applyFill="1" applyBorder="1" applyAlignment="1">
      <alignment horizontal="left"/>
    </xf>
    <xf numFmtId="0" fontId="1" fillId="12" borderId="11" xfId="0" applyFont="1" applyFill="1" applyBorder="1" applyAlignment="1">
      <alignment horizontal="left"/>
    </xf>
    <xf numFmtId="0" fontId="1" fillId="12" borderId="15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  <xf numFmtId="0" fontId="1" fillId="3" borderId="5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2" borderId="11" xfId="0" applyFont="1" applyFill="1" applyBorder="1" applyAlignment="1"/>
    <xf numFmtId="0" fontId="1" fillId="2" borderId="12" xfId="0" applyFont="1" applyFill="1" applyBorder="1" applyAlignment="1"/>
    <xf numFmtId="0" fontId="9" fillId="2" borderId="1" xfId="0" applyFont="1" applyFill="1" applyBorder="1"/>
    <xf numFmtId="0" fontId="0" fillId="2" borderId="1" xfId="0" applyFill="1" applyBorder="1"/>
    <xf numFmtId="0" fontId="1" fillId="3" borderId="1" xfId="0" applyFont="1" applyFill="1" applyBorder="1" applyAlignment="1">
      <alignment horizontal="left"/>
    </xf>
    <xf numFmtId="0" fontId="7" fillId="6" borderId="0" xfId="0" applyFont="1" applyFill="1" applyAlignment="1">
      <alignment horizontal="left"/>
    </xf>
    <xf numFmtId="0" fontId="8" fillId="0" borderId="0" xfId="0" applyFont="1" applyAlignment="1">
      <alignment horizontal="left"/>
    </xf>
    <xf numFmtId="0" fontId="4" fillId="5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1" fillId="4" borderId="0" xfId="0" applyFont="1" applyFill="1" applyAlignment="1">
      <alignment wrapText="1"/>
    </xf>
    <xf numFmtId="0" fontId="0" fillId="0" borderId="0" xfId="0" applyAlignment="1">
      <alignment wrapText="1"/>
    </xf>
    <xf numFmtId="0" fontId="1" fillId="4" borderId="2" xfId="0" applyFont="1" applyFill="1" applyBorder="1" applyAlignment="1"/>
    <xf numFmtId="0" fontId="1" fillId="9" borderId="2" xfId="0" applyFont="1" applyFill="1" applyBorder="1" applyAlignment="1"/>
    <xf numFmtId="0" fontId="1" fillId="9" borderId="4" xfId="0" applyFont="1" applyFill="1" applyBorder="1" applyAlignment="1"/>
    <xf numFmtId="0" fontId="1" fillId="9" borderId="5" xfId="0" applyFont="1" applyFill="1" applyBorder="1" applyAlignment="1"/>
    <xf numFmtId="0" fontId="1" fillId="3" borderId="4" xfId="0" applyFont="1" applyFill="1" applyBorder="1" applyAlignment="1"/>
    <xf numFmtId="0" fontId="1" fillId="6" borderId="2" xfId="0" applyFont="1" applyFill="1" applyBorder="1" applyAlignment="1"/>
    <xf numFmtId="0" fontId="1" fillId="6" borderId="4" xfId="0" applyFont="1" applyFill="1" applyBorder="1" applyAlignment="1"/>
    <xf numFmtId="0" fontId="1" fillId="6" borderId="5" xfId="0" applyFont="1" applyFill="1" applyBorder="1" applyAlignment="1"/>
    <xf numFmtId="0" fontId="5" fillId="2" borderId="2" xfId="0" applyFont="1" applyFill="1" applyBorder="1" applyAlignment="1"/>
    <xf numFmtId="0" fontId="6" fillId="0" borderId="4" xfId="0" applyFont="1" applyBorder="1" applyAlignment="1"/>
    <xf numFmtId="0" fontId="6" fillId="0" borderId="5" xfId="0" applyFont="1" applyBorder="1" applyAlignment="1"/>
    <xf numFmtId="0" fontId="0" fillId="2" borderId="1" xfId="0" applyFill="1" applyBorder="1" applyAlignment="1">
      <alignment horizontal="left"/>
    </xf>
    <xf numFmtId="0" fontId="1" fillId="8" borderId="2" xfId="0" applyFont="1" applyFill="1" applyBorder="1" applyAlignment="1"/>
    <xf numFmtId="0" fontId="1" fillId="8" borderId="1" xfId="0" applyFont="1" applyFill="1" applyBorder="1" applyAlignment="1"/>
    <xf numFmtId="0" fontId="1" fillId="4" borderId="4" xfId="0" applyFont="1" applyFill="1" applyBorder="1" applyAlignment="1"/>
    <xf numFmtId="0" fontId="1" fillId="4" borderId="5" xfId="0" applyFont="1" applyFill="1" applyBorder="1" applyAlignment="1"/>
    <xf numFmtId="0" fontId="1" fillId="7" borderId="2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CCFF"/>
      <color rgb="FF00FFFF"/>
      <color rgb="FFFF6600"/>
      <color rgb="FFFF9933"/>
      <color rgb="FFCC66FF"/>
      <color rgb="FF99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8"/>
  <sheetViews>
    <sheetView tabSelected="1" zoomScaleNormal="100" workbookViewId="0">
      <selection activeCell="A20" sqref="A20"/>
    </sheetView>
  </sheetViews>
  <sheetFormatPr defaultRowHeight="13.2" x14ac:dyDescent="0.25"/>
  <cols>
    <col min="1" max="1" width="9.33203125" customWidth="1"/>
    <col min="2" max="2" width="3.5546875" customWidth="1"/>
    <col min="3" max="3" width="11.44140625" customWidth="1"/>
    <col min="6" max="6" width="7.33203125" customWidth="1"/>
    <col min="8" max="8" width="29.109375" customWidth="1"/>
    <col min="9" max="9" width="4" customWidth="1"/>
    <col min="10" max="10" width="6.5546875" customWidth="1"/>
    <col min="13" max="13" width="12.6640625" customWidth="1"/>
    <col min="14" max="14" width="4.44140625" customWidth="1"/>
    <col min="15" max="15" width="9.44140625" customWidth="1"/>
    <col min="19" max="19" width="22" customWidth="1"/>
    <col min="20" max="20" width="4.88671875" customWidth="1"/>
    <col min="21" max="21" width="6.44140625" customWidth="1"/>
    <col min="25" max="25" width="12" customWidth="1"/>
    <col min="27" max="27" width="8.33203125" customWidth="1"/>
    <col min="28" max="28" width="6.33203125" customWidth="1"/>
    <col min="31" max="31" width="23.109375" bestFit="1" customWidth="1"/>
    <col min="32" max="32" width="20.5546875" customWidth="1"/>
    <col min="33" max="33" width="10" bestFit="1" customWidth="1"/>
    <col min="34" max="34" width="13.88671875" bestFit="1" customWidth="1"/>
    <col min="35" max="35" width="11.44140625" bestFit="1" customWidth="1"/>
    <col min="36" max="36" width="11.109375" customWidth="1"/>
  </cols>
  <sheetData>
    <row r="1" spans="1:36" ht="21" x14ac:dyDescent="0.4">
      <c r="A1" s="174"/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5"/>
      <c r="X1" s="175"/>
      <c r="Y1" s="175"/>
      <c r="Z1" s="175"/>
      <c r="AA1" s="175"/>
      <c r="AB1" s="175"/>
      <c r="AC1" s="175"/>
      <c r="AD1" s="175"/>
      <c r="AE1" s="175"/>
      <c r="AF1" s="175"/>
      <c r="AG1" s="175"/>
      <c r="AH1" s="175"/>
      <c r="AI1" s="175"/>
      <c r="AJ1" s="175"/>
    </row>
    <row r="2" spans="1:36" ht="17.399999999999999" x14ac:dyDescent="0.3">
      <c r="A2" s="176" t="s">
        <v>130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7"/>
      <c r="Z2" s="177"/>
      <c r="AA2" s="177"/>
      <c r="AB2" s="177"/>
      <c r="AC2" s="177"/>
      <c r="AD2" s="177"/>
      <c r="AE2" s="177"/>
      <c r="AF2" s="177"/>
      <c r="AG2" s="177"/>
      <c r="AH2" s="177"/>
      <c r="AI2" s="177"/>
      <c r="AJ2" s="177"/>
    </row>
    <row r="3" spans="1:36" x14ac:dyDescent="0.25">
      <c r="A3" s="55"/>
      <c r="B3" s="55"/>
      <c r="C3" s="55"/>
      <c r="D3" s="55"/>
      <c r="E3" s="55"/>
      <c r="F3" s="55"/>
      <c r="G3" s="55"/>
      <c r="H3" s="55"/>
      <c r="I3" s="56"/>
      <c r="J3" s="56"/>
      <c r="K3" s="56"/>
      <c r="L3" s="56"/>
      <c r="M3" s="56"/>
      <c r="N3" s="56"/>
      <c r="O3" s="56"/>
      <c r="P3" s="13" t="s">
        <v>20</v>
      </c>
      <c r="Q3" s="13"/>
    </row>
    <row r="4" spans="1:36" x14ac:dyDescent="0.25">
      <c r="A4" s="12"/>
      <c r="B4" s="12"/>
      <c r="C4" s="13" t="s">
        <v>15</v>
      </c>
      <c r="D4" s="13"/>
      <c r="E4" s="13"/>
      <c r="F4" s="13"/>
      <c r="G4" s="13" t="s">
        <v>15</v>
      </c>
      <c r="H4" s="13"/>
      <c r="I4" s="13"/>
      <c r="J4" s="13"/>
      <c r="K4" s="13"/>
      <c r="L4" s="13"/>
      <c r="M4" s="13"/>
      <c r="N4" s="13"/>
      <c r="O4" s="13"/>
      <c r="P4" s="13" t="s">
        <v>21</v>
      </c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44" t="s">
        <v>124</v>
      </c>
      <c r="AF4" s="13"/>
      <c r="AG4" s="13"/>
      <c r="AH4" s="13"/>
      <c r="AI4" s="13"/>
      <c r="AJ4" s="13"/>
    </row>
    <row r="5" spans="1:36" x14ac:dyDescent="0.25">
      <c r="A5" s="12"/>
      <c r="B5" s="12"/>
      <c r="C5" s="13" t="s">
        <v>16</v>
      </c>
      <c r="D5" s="13"/>
      <c r="E5" s="13"/>
      <c r="F5" s="13"/>
      <c r="G5" s="13" t="s">
        <v>18</v>
      </c>
      <c r="H5" s="13"/>
      <c r="I5" s="13" t="s">
        <v>19</v>
      </c>
      <c r="J5" s="13"/>
      <c r="K5" s="13" t="s">
        <v>9</v>
      </c>
      <c r="L5" s="13"/>
      <c r="M5" s="13"/>
      <c r="N5" s="13"/>
      <c r="O5" s="13"/>
      <c r="P5" s="13" t="s">
        <v>23</v>
      </c>
      <c r="Q5" s="13"/>
      <c r="R5" s="13"/>
      <c r="S5" s="12"/>
      <c r="T5" s="13" t="s">
        <v>12</v>
      </c>
      <c r="U5" s="13"/>
      <c r="V5" s="13" t="s">
        <v>13</v>
      </c>
      <c r="W5" s="13"/>
      <c r="X5" s="13"/>
      <c r="Y5" s="13"/>
      <c r="Z5" s="178" t="s">
        <v>14</v>
      </c>
      <c r="AA5" s="178"/>
      <c r="AB5" s="178"/>
      <c r="AC5" s="58"/>
      <c r="AD5" s="58"/>
      <c r="AE5" s="57" t="s">
        <v>125</v>
      </c>
      <c r="AF5" s="13"/>
      <c r="AG5" s="13" t="s">
        <v>7</v>
      </c>
      <c r="AH5" s="13" t="s">
        <v>11</v>
      </c>
      <c r="AI5" s="13" t="s">
        <v>12</v>
      </c>
      <c r="AJ5" s="13" t="s">
        <v>105</v>
      </c>
    </row>
    <row r="6" spans="1:36" ht="13.8" thickBot="1" x14ac:dyDescent="0.3">
      <c r="A6" s="13" t="s">
        <v>6</v>
      </c>
      <c r="B6" s="13"/>
      <c r="C6" s="13" t="s">
        <v>17</v>
      </c>
      <c r="D6" s="13"/>
      <c r="E6" s="13"/>
      <c r="F6" s="13"/>
      <c r="G6" s="13" t="s">
        <v>16</v>
      </c>
      <c r="H6" s="13"/>
      <c r="I6" s="13" t="s">
        <v>8</v>
      </c>
      <c r="J6" s="13"/>
      <c r="K6" s="13" t="s">
        <v>10</v>
      </c>
      <c r="L6" s="13"/>
      <c r="M6" s="13"/>
      <c r="N6" s="13" t="s">
        <v>11</v>
      </c>
      <c r="O6" s="13"/>
      <c r="P6" s="13" t="s">
        <v>22</v>
      </c>
      <c r="Q6" s="13"/>
      <c r="R6" s="13"/>
      <c r="S6" s="13"/>
      <c r="T6" s="13"/>
      <c r="U6" s="13"/>
      <c r="V6" s="13"/>
      <c r="W6" s="13"/>
      <c r="X6" s="13"/>
      <c r="Y6" s="13"/>
      <c r="Z6" s="179"/>
      <c r="AA6" s="179"/>
      <c r="AB6" s="179"/>
      <c r="AC6" s="13"/>
      <c r="AD6" s="13"/>
      <c r="AE6" s="13"/>
      <c r="AF6" s="13"/>
      <c r="AG6" s="13"/>
      <c r="AH6" s="13"/>
      <c r="AI6" s="13"/>
      <c r="AJ6" s="13" t="s">
        <v>106</v>
      </c>
    </row>
    <row r="7" spans="1:36" ht="13.8" thickBot="1" x14ac:dyDescent="0.3">
      <c r="A7" s="157" t="s">
        <v>0</v>
      </c>
      <c r="B7" s="170"/>
      <c r="C7" s="83"/>
      <c r="D7" s="10"/>
      <c r="E7" s="10"/>
      <c r="F7" s="10"/>
      <c r="G7" s="11"/>
      <c r="H7" s="11"/>
      <c r="I7" s="15"/>
      <c r="J7" s="28"/>
      <c r="U7" s="24"/>
      <c r="AG7" s="20"/>
      <c r="AH7" s="20"/>
      <c r="AI7" s="20"/>
      <c r="AJ7" s="36"/>
    </row>
    <row r="8" spans="1:36" x14ac:dyDescent="0.25">
      <c r="A8" s="7"/>
      <c r="B8" s="7"/>
      <c r="C8" s="184" t="s">
        <v>1</v>
      </c>
      <c r="D8" s="150"/>
      <c r="E8" s="150"/>
      <c r="F8" s="151"/>
      <c r="G8" s="2" t="s">
        <v>24</v>
      </c>
      <c r="H8" s="2"/>
      <c r="I8" s="32" t="s">
        <v>85</v>
      </c>
      <c r="J8" s="33">
        <v>0.2</v>
      </c>
      <c r="K8" s="47" t="s">
        <v>112</v>
      </c>
      <c r="L8" s="47"/>
      <c r="M8" s="47"/>
      <c r="N8" s="34" t="s">
        <v>85</v>
      </c>
      <c r="O8" s="35">
        <v>0.2</v>
      </c>
      <c r="P8" s="22" t="s">
        <v>113</v>
      </c>
      <c r="Q8" s="23"/>
      <c r="R8" s="23"/>
      <c r="S8" s="23"/>
      <c r="T8" s="34" t="s">
        <v>85</v>
      </c>
      <c r="U8" s="35">
        <v>0.2</v>
      </c>
      <c r="V8" s="185" t="s">
        <v>80</v>
      </c>
      <c r="W8" s="186"/>
      <c r="X8" s="186"/>
      <c r="Y8" s="187"/>
      <c r="Z8" s="149" t="s">
        <v>102</v>
      </c>
      <c r="AA8" s="150"/>
      <c r="AB8" s="151"/>
      <c r="AC8" s="45" t="s">
        <v>126</v>
      </c>
      <c r="AD8" s="45"/>
      <c r="AE8" s="46"/>
      <c r="AG8" s="50">
        <v>0.2</v>
      </c>
      <c r="AH8" s="50">
        <f>O9</f>
        <v>0.2</v>
      </c>
      <c r="AI8" s="50">
        <f>U9</f>
        <v>0.8</v>
      </c>
      <c r="AJ8" s="51">
        <f>AG8*AH8*AI8</f>
        <v>3.2000000000000008E-2</v>
      </c>
    </row>
    <row r="9" spans="1:36" x14ac:dyDescent="0.25">
      <c r="A9" s="7"/>
      <c r="B9" s="7"/>
      <c r="C9" s="184" t="s">
        <v>2</v>
      </c>
      <c r="D9" s="150"/>
      <c r="E9" s="150"/>
      <c r="F9" s="151"/>
      <c r="G9" s="2" t="s">
        <v>25</v>
      </c>
      <c r="H9" s="2"/>
      <c r="I9" s="32" t="s">
        <v>85</v>
      </c>
      <c r="J9" s="33">
        <v>0.2</v>
      </c>
      <c r="K9" s="181" t="s">
        <v>114</v>
      </c>
      <c r="L9" s="182"/>
      <c r="M9" s="183"/>
      <c r="N9" s="34" t="s">
        <v>85</v>
      </c>
      <c r="O9" s="35">
        <v>0.2</v>
      </c>
      <c r="P9" s="180" t="s">
        <v>115</v>
      </c>
      <c r="Q9" s="150"/>
      <c r="R9" s="150"/>
      <c r="S9" s="151"/>
      <c r="T9" s="18" t="s">
        <v>87</v>
      </c>
      <c r="U9" s="43">
        <v>0.8</v>
      </c>
      <c r="V9" s="185" t="s">
        <v>80</v>
      </c>
      <c r="W9" s="186"/>
      <c r="X9" s="186"/>
      <c r="Y9" s="187"/>
      <c r="Z9" s="149" t="s">
        <v>102</v>
      </c>
      <c r="AA9" s="150"/>
      <c r="AB9" s="151"/>
      <c r="AC9" s="45" t="s">
        <v>126</v>
      </c>
      <c r="AD9" s="45"/>
      <c r="AE9" s="37"/>
      <c r="AG9" s="50">
        <v>0.2</v>
      </c>
      <c r="AH9" s="50">
        <f>O10</f>
        <v>0.2</v>
      </c>
      <c r="AI9" s="50">
        <f>U10</f>
        <v>0.2</v>
      </c>
      <c r="AJ9" s="51">
        <f>AG9*AH9*AI9</f>
        <v>8.0000000000000019E-3</v>
      </c>
    </row>
    <row r="10" spans="1:36" x14ac:dyDescent="0.25">
      <c r="A10" s="7"/>
      <c r="B10" s="7"/>
      <c r="C10" s="184" t="s">
        <v>3</v>
      </c>
      <c r="D10" s="150"/>
      <c r="E10" s="150"/>
      <c r="F10" s="151"/>
      <c r="G10" s="2" t="s">
        <v>26</v>
      </c>
      <c r="H10" s="2"/>
      <c r="I10" s="32" t="s">
        <v>85</v>
      </c>
      <c r="J10" s="33">
        <v>0.2</v>
      </c>
      <c r="K10" s="47" t="s">
        <v>112</v>
      </c>
      <c r="L10" s="47"/>
      <c r="M10" s="47"/>
      <c r="N10" s="34" t="s">
        <v>85</v>
      </c>
      <c r="O10" s="35">
        <v>0.2</v>
      </c>
      <c r="P10" s="22" t="s">
        <v>110</v>
      </c>
      <c r="Q10" s="23"/>
      <c r="R10" s="23"/>
      <c r="S10" s="23"/>
      <c r="T10" s="34" t="s">
        <v>85</v>
      </c>
      <c r="U10" s="35">
        <v>0.2</v>
      </c>
      <c r="V10" s="185" t="s">
        <v>80</v>
      </c>
      <c r="W10" s="186"/>
      <c r="X10" s="186"/>
      <c r="Y10" s="187"/>
      <c r="Z10" s="149" t="s">
        <v>102</v>
      </c>
      <c r="AA10" s="150"/>
      <c r="AB10" s="151"/>
      <c r="AC10" s="45" t="s">
        <v>126</v>
      </c>
      <c r="AD10" s="45"/>
      <c r="AE10" s="37"/>
      <c r="AG10" s="50">
        <v>0.5</v>
      </c>
      <c r="AH10" s="50">
        <f>O11</f>
        <v>0.2</v>
      </c>
      <c r="AI10" s="50">
        <f>U11</f>
        <v>0.8</v>
      </c>
      <c r="AJ10" s="51">
        <f>AG10*AH10*AI10</f>
        <v>8.0000000000000016E-2</v>
      </c>
    </row>
    <row r="11" spans="1:36" x14ac:dyDescent="0.25">
      <c r="A11" s="7"/>
      <c r="B11" s="7"/>
      <c r="C11" s="184" t="s">
        <v>4</v>
      </c>
      <c r="D11" s="150"/>
      <c r="E11" s="150"/>
      <c r="F11" s="151"/>
      <c r="G11" s="2" t="s">
        <v>27</v>
      </c>
      <c r="H11" s="2"/>
      <c r="I11" s="32" t="s">
        <v>85</v>
      </c>
      <c r="J11" s="33">
        <v>0.2</v>
      </c>
      <c r="K11" s="47" t="s">
        <v>63</v>
      </c>
      <c r="L11" s="47"/>
      <c r="M11" s="47"/>
      <c r="N11" s="34" t="s">
        <v>85</v>
      </c>
      <c r="O11" s="35">
        <v>0.2</v>
      </c>
      <c r="P11" s="22" t="s">
        <v>76</v>
      </c>
      <c r="Q11" s="23"/>
      <c r="R11" s="23"/>
      <c r="S11" s="23"/>
      <c r="T11" s="18" t="s">
        <v>87</v>
      </c>
      <c r="U11" s="43">
        <v>0.8</v>
      </c>
      <c r="V11" s="185" t="s">
        <v>80</v>
      </c>
      <c r="W11" s="186"/>
      <c r="X11" s="186"/>
      <c r="Y11" s="187"/>
      <c r="Z11" s="149" t="s">
        <v>102</v>
      </c>
      <c r="AA11" s="150"/>
      <c r="AB11" s="151"/>
      <c r="AC11" s="45" t="s">
        <v>126</v>
      </c>
      <c r="AD11" s="45"/>
      <c r="AE11" s="37"/>
      <c r="AG11" s="50">
        <v>0.5</v>
      </c>
      <c r="AH11" s="50">
        <f>O12</f>
        <v>0.2</v>
      </c>
      <c r="AI11" s="50">
        <f>U12</f>
        <v>0.5</v>
      </c>
      <c r="AJ11" s="51">
        <f>AG11*AH11*AI11</f>
        <v>0.05</v>
      </c>
    </row>
    <row r="12" spans="1:36" x14ac:dyDescent="0.25">
      <c r="A12" s="7"/>
      <c r="B12" s="7"/>
      <c r="C12" s="184" t="s">
        <v>5</v>
      </c>
      <c r="D12" s="150"/>
      <c r="E12" s="150"/>
      <c r="F12" s="151"/>
      <c r="G12" s="2" t="s">
        <v>28</v>
      </c>
      <c r="H12" s="2"/>
      <c r="I12" s="29" t="s">
        <v>86</v>
      </c>
      <c r="J12" s="30">
        <v>0.5</v>
      </c>
      <c r="K12" s="47" t="s">
        <v>64</v>
      </c>
      <c r="L12" s="47"/>
      <c r="M12" s="47"/>
      <c r="N12" s="34" t="s">
        <v>85</v>
      </c>
      <c r="O12" s="35">
        <v>0.2</v>
      </c>
      <c r="P12" s="180" t="s">
        <v>77</v>
      </c>
      <c r="Q12" s="150"/>
      <c r="R12" s="150"/>
      <c r="S12" s="151"/>
      <c r="T12" s="21" t="s">
        <v>86</v>
      </c>
      <c r="U12" s="31">
        <v>0.5</v>
      </c>
      <c r="V12" s="185" t="s">
        <v>82</v>
      </c>
      <c r="W12" s="186"/>
      <c r="X12" s="186"/>
      <c r="Y12" s="187"/>
      <c r="Z12" s="149" t="s">
        <v>133</v>
      </c>
      <c r="AA12" s="150"/>
      <c r="AB12" s="151"/>
      <c r="AC12" s="45" t="s">
        <v>127</v>
      </c>
      <c r="AD12" s="37"/>
      <c r="AE12" s="37"/>
      <c r="AG12" s="50">
        <v>0.8</v>
      </c>
      <c r="AH12" s="50">
        <f>O13</f>
        <v>0.5</v>
      </c>
      <c r="AI12" s="50">
        <f>U13</f>
        <v>0.2</v>
      </c>
      <c r="AJ12" s="51">
        <f>AG12*AH12*AI12</f>
        <v>8.0000000000000016E-2</v>
      </c>
    </row>
    <row r="13" spans="1:36" x14ac:dyDescent="0.25">
      <c r="A13" s="7"/>
      <c r="B13" s="7"/>
      <c r="C13" s="173" t="s">
        <v>35</v>
      </c>
      <c r="D13" s="173"/>
      <c r="E13" s="173"/>
      <c r="F13" s="173"/>
      <c r="G13" s="7" t="s">
        <v>36</v>
      </c>
      <c r="H13" s="7"/>
      <c r="I13" s="21" t="s">
        <v>86</v>
      </c>
      <c r="J13" s="31">
        <v>0.5</v>
      </c>
      <c r="K13" s="47" t="s">
        <v>65</v>
      </c>
      <c r="L13" s="47"/>
      <c r="M13" s="47"/>
      <c r="N13" s="21" t="s">
        <v>86</v>
      </c>
      <c r="O13" s="31">
        <v>0.5</v>
      </c>
      <c r="P13" s="22" t="s">
        <v>111</v>
      </c>
      <c r="Q13" s="23"/>
      <c r="R13" s="23"/>
      <c r="S13" s="23"/>
      <c r="T13" s="34" t="s">
        <v>85</v>
      </c>
      <c r="U13" s="35">
        <v>0.2</v>
      </c>
      <c r="V13" s="185" t="s">
        <v>82</v>
      </c>
      <c r="W13" s="186"/>
      <c r="X13" s="186"/>
      <c r="Y13" s="187"/>
      <c r="Z13" s="149" t="s">
        <v>133</v>
      </c>
      <c r="AA13" s="150"/>
      <c r="AB13" s="151"/>
      <c r="AC13" s="45" t="s">
        <v>127</v>
      </c>
      <c r="AD13" s="37"/>
      <c r="AE13" s="37"/>
      <c r="AG13" s="50"/>
      <c r="AH13" s="50"/>
      <c r="AI13" s="50"/>
      <c r="AJ13" s="51"/>
    </row>
    <row r="14" spans="1:36" x14ac:dyDescent="0.25">
      <c r="A14" s="7"/>
      <c r="B14" s="7"/>
      <c r="C14" s="173" t="s">
        <v>141</v>
      </c>
      <c r="D14" s="173"/>
      <c r="E14" s="173"/>
      <c r="F14" s="173"/>
      <c r="G14" s="191" t="s">
        <v>139</v>
      </c>
      <c r="H14" s="191"/>
      <c r="I14" s="21" t="s">
        <v>86</v>
      </c>
      <c r="J14" s="31">
        <v>0.5</v>
      </c>
      <c r="K14" s="47" t="s">
        <v>140</v>
      </c>
      <c r="L14" s="49"/>
      <c r="M14" s="49"/>
      <c r="N14" s="64" t="s">
        <v>85</v>
      </c>
      <c r="O14" s="99">
        <v>0.2</v>
      </c>
      <c r="P14" s="22" t="s">
        <v>142</v>
      </c>
      <c r="Q14" s="60"/>
      <c r="R14" s="60"/>
      <c r="S14" s="60"/>
      <c r="T14" s="61" t="s">
        <v>85</v>
      </c>
      <c r="U14" s="102">
        <v>0.2</v>
      </c>
      <c r="V14" s="185" t="s">
        <v>82</v>
      </c>
      <c r="W14" s="186"/>
      <c r="X14" s="186"/>
      <c r="Y14" s="187"/>
      <c r="Z14" s="149" t="s">
        <v>133</v>
      </c>
      <c r="AA14" s="150"/>
      <c r="AB14" s="151"/>
      <c r="AC14" s="62" t="s">
        <v>143</v>
      </c>
      <c r="AD14" s="63"/>
      <c r="AE14" s="63"/>
      <c r="AG14" s="50"/>
      <c r="AH14" s="50"/>
      <c r="AI14" s="50"/>
      <c r="AJ14" s="51"/>
    </row>
    <row r="15" spans="1:36" ht="13.8" thickBot="1" x14ac:dyDescent="0.3">
      <c r="A15" s="8"/>
      <c r="B15" s="8"/>
      <c r="C15" s="9"/>
      <c r="D15" s="8"/>
      <c r="E15" s="8"/>
      <c r="F15" s="8"/>
      <c r="G15" s="8"/>
      <c r="H15" s="8"/>
      <c r="I15" s="16"/>
      <c r="J15" s="16"/>
      <c r="K15" s="8"/>
      <c r="L15" s="8"/>
      <c r="M15" s="8"/>
      <c r="N15" s="17"/>
      <c r="O15" s="100"/>
      <c r="T15" s="100"/>
      <c r="U15" s="17"/>
      <c r="V15" s="14"/>
      <c r="W15" s="14"/>
      <c r="X15" s="14"/>
      <c r="Y15" s="14"/>
      <c r="AG15" s="50"/>
      <c r="AH15" s="50"/>
      <c r="AI15" s="50"/>
      <c r="AJ15" s="51"/>
    </row>
    <row r="16" spans="1:36" ht="13.8" thickBot="1" x14ac:dyDescent="0.3">
      <c r="A16" s="157" t="s">
        <v>29</v>
      </c>
      <c r="B16" s="170"/>
      <c r="I16" s="17"/>
      <c r="J16" s="17"/>
      <c r="N16" s="17"/>
      <c r="O16" s="100"/>
      <c r="T16" s="100"/>
      <c r="U16" s="17"/>
      <c r="V16" s="14"/>
      <c r="W16" s="14"/>
      <c r="X16" s="14"/>
      <c r="Y16" s="14"/>
      <c r="AG16" s="50"/>
      <c r="AH16" s="50"/>
      <c r="AI16" s="50"/>
      <c r="AJ16" s="51"/>
    </row>
    <row r="17" spans="1:36" x14ac:dyDescent="0.25">
      <c r="A17" s="1"/>
      <c r="B17" s="1"/>
      <c r="C17" s="160" t="s">
        <v>30</v>
      </c>
      <c r="D17" s="150"/>
      <c r="E17" s="150"/>
      <c r="F17" s="151"/>
      <c r="G17" s="2" t="s">
        <v>45</v>
      </c>
      <c r="H17" s="2"/>
      <c r="I17" s="21" t="s">
        <v>86</v>
      </c>
      <c r="J17" s="31">
        <v>0.5</v>
      </c>
      <c r="K17" s="47" t="s">
        <v>66</v>
      </c>
      <c r="L17" s="47"/>
      <c r="M17" s="47"/>
      <c r="N17" s="21" t="s">
        <v>86</v>
      </c>
      <c r="O17" s="31">
        <v>0.5</v>
      </c>
      <c r="P17" s="22" t="s">
        <v>117</v>
      </c>
      <c r="Q17" s="22"/>
      <c r="R17" s="22"/>
      <c r="S17" s="22"/>
      <c r="T17" s="21" t="s">
        <v>86</v>
      </c>
      <c r="U17" s="31">
        <v>0.5</v>
      </c>
      <c r="V17" s="26" t="s">
        <v>83</v>
      </c>
      <c r="W17" s="26"/>
      <c r="X17" s="26"/>
      <c r="Y17" s="26"/>
      <c r="Z17" s="188" t="s">
        <v>134</v>
      </c>
      <c r="AA17" s="189"/>
      <c r="AB17" s="190"/>
      <c r="AC17" s="45" t="s">
        <v>137</v>
      </c>
      <c r="AD17" s="45"/>
      <c r="AE17" s="45"/>
      <c r="AF17" s="45"/>
      <c r="AG17" s="50">
        <f t="shared" ref="AG17:AG22" si="0">J17</f>
        <v>0.5</v>
      </c>
      <c r="AH17" s="50">
        <f t="shared" ref="AH17:AH22" si="1">O18</f>
        <v>0.2</v>
      </c>
      <c r="AI17" s="50">
        <f t="shared" ref="AI17:AI22" si="2">U18</f>
        <v>0.8</v>
      </c>
      <c r="AJ17" s="51">
        <f t="shared" ref="AJ17:AJ22" si="3">AG17*AH17*AI17</f>
        <v>8.0000000000000016E-2</v>
      </c>
    </row>
    <row r="18" spans="1:36" x14ac:dyDescent="0.25">
      <c r="A18" s="1"/>
      <c r="B18" s="1"/>
      <c r="C18" s="160" t="s">
        <v>31</v>
      </c>
      <c r="D18" s="150"/>
      <c r="E18" s="150"/>
      <c r="F18" s="151"/>
      <c r="G18" s="2" t="s">
        <v>46</v>
      </c>
      <c r="H18" s="2"/>
      <c r="I18" s="34" t="s">
        <v>85</v>
      </c>
      <c r="J18" s="35">
        <v>0.2</v>
      </c>
      <c r="K18" s="47" t="s">
        <v>67</v>
      </c>
      <c r="L18" s="47"/>
      <c r="M18" s="47"/>
      <c r="N18" s="34" t="s">
        <v>85</v>
      </c>
      <c r="O18" s="35">
        <v>0.2</v>
      </c>
      <c r="P18" s="22" t="s">
        <v>116</v>
      </c>
      <c r="Q18" s="22"/>
      <c r="R18" s="22"/>
      <c r="S18" s="22"/>
      <c r="T18" s="18" t="s">
        <v>87</v>
      </c>
      <c r="U18" s="43">
        <v>0.8</v>
      </c>
      <c r="V18" s="26" t="s">
        <v>138</v>
      </c>
      <c r="W18" s="26"/>
      <c r="X18" s="26"/>
      <c r="Y18" s="26"/>
      <c r="Z18" s="188" t="s">
        <v>135</v>
      </c>
      <c r="AA18" s="189"/>
      <c r="AB18" s="190"/>
      <c r="AC18" s="45" t="s">
        <v>137</v>
      </c>
      <c r="AD18" s="45"/>
      <c r="AE18" s="45"/>
      <c r="AF18" s="45"/>
      <c r="AG18" s="50">
        <f t="shared" si="0"/>
        <v>0.2</v>
      </c>
      <c r="AH18" s="50">
        <f t="shared" si="1"/>
        <v>0.2</v>
      </c>
      <c r="AI18" s="50">
        <f t="shared" si="2"/>
        <v>0.5</v>
      </c>
      <c r="AJ18" s="51">
        <f t="shared" si="3"/>
        <v>2.0000000000000004E-2</v>
      </c>
    </row>
    <row r="19" spans="1:36" x14ac:dyDescent="0.25">
      <c r="A19" s="1"/>
      <c r="B19" s="1"/>
      <c r="C19" s="160" t="s">
        <v>32</v>
      </c>
      <c r="D19" s="150"/>
      <c r="E19" s="150"/>
      <c r="F19" s="151"/>
      <c r="G19" s="2" t="s">
        <v>47</v>
      </c>
      <c r="H19" s="2"/>
      <c r="I19" s="34" t="s">
        <v>85</v>
      </c>
      <c r="J19" s="35">
        <v>0.2</v>
      </c>
      <c r="K19" s="181" t="s">
        <v>68</v>
      </c>
      <c r="L19" s="182"/>
      <c r="M19" s="183"/>
      <c r="N19" s="34" t="s">
        <v>85</v>
      </c>
      <c r="O19" s="35">
        <v>0.2</v>
      </c>
      <c r="P19" s="22" t="s">
        <v>78</v>
      </c>
      <c r="Q19" s="22"/>
      <c r="R19" s="22"/>
      <c r="S19" s="22"/>
      <c r="T19" s="21" t="s">
        <v>86</v>
      </c>
      <c r="U19" s="31">
        <v>0.5</v>
      </c>
      <c r="V19" s="26" t="s">
        <v>99</v>
      </c>
      <c r="W19" s="26"/>
      <c r="X19" s="26"/>
      <c r="Y19" s="26"/>
      <c r="Z19" s="188" t="s">
        <v>136</v>
      </c>
      <c r="AA19" s="189"/>
      <c r="AB19" s="190"/>
      <c r="AC19" s="193" t="s">
        <v>128</v>
      </c>
      <c r="AD19" s="125"/>
      <c r="AE19" s="125"/>
      <c r="AF19" s="125"/>
      <c r="AG19" s="50">
        <f t="shared" si="0"/>
        <v>0.2</v>
      </c>
      <c r="AH19" s="50">
        <f t="shared" si="1"/>
        <v>0.2</v>
      </c>
      <c r="AI19" s="50">
        <f t="shared" si="2"/>
        <v>0.5</v>
      </c>
      <c r="AJ19" s="51">
        <f t="shared" si="3"/>
        <v>2.0000000000000004E-2</v>
      </c>
    </row>
    <row r="20" spans="1:36" x14ac:dyDescent="0.25">
      <c r="A20" s="1"/>
      <c r="B20" s="1"/>
      <c r="C20" s="160" t="s">
        <v>33</v>
      </c>
      <c r="D20" s="150"/>
      <c r="E20" s="150"/>
      <c r="F20" s="151"/>
      <c r="G20" s="2" t="s">
        <v>48</v>
      </c>
      <c r="H20" s="2"/>
      <c r="I20" s="21" t="s">
        <v>86</v>
      </c>
      <c r="J20" s="31">
        <v>0.5</v>
      </c>
      <c r="K20" s="47" t="s">
        <v>69</v>
      </c>
      <c r="L20" s="47"/>
      <c r="M20" s="47"/>
      <c r="N20" s="34" t="s">
        <v>85</v>
      </c>
      <c r="O20" s="35">
        <v>0.2</v>
      </c>
      <c r="P20" s="22" t="s">
        <v>78</v>
      </c>
      <c r="Q20" s="22"/>
      <c r="R20" s="22"/>
      <c r="S20" s="22"/>
      <c r="T20" s="21" t="s">
        <v>86</v>
      </c>
      <c r="U20" s="31">
        <v>0.5</v>
      </c>
      <c r="V20" s="185" t="s">
        <v>98</v>
      </c>
      <c r="W20" s="186"/>
      <c r="X20" s="186"/>
      <c r="Y20" s="187"/>
      <c r="Z20" s="188" t="s">
        <v>136</v>
      </c>
      <c r="AA20" s="189"/>
      <c r="AB20" s="190"/>
      <c r="AC20" s="193" t="s">
        <v>128</v>
      </c>
      <c r="AD20" s="125"/>
      <c r="AE20" s="125"/>
      <c r="AF20" s="125"/>
      <c r="AG20" s="50">
        <f t="shared" si="0"/>
        <v>0.5</v>
      </c>
      <c r="AH20" s="50">
        <f t="shared" si="1"/>
        <v>0.2</v>
      </c>
      <c r="AI20" s="50">
        <f t="shared" si="2"/>
        <v>0.8</v>
      </c>
      <c r="AJ20" s="51">
        <f t="shared" si="3"/>
        <v>8.0000000000000016E-2</v>
      </c>
    </row>
    <row r="21" spans="1:36" x14ac:dyDescent="0.25">
      <c r="A21" s="1"/>
      <c r="B21" s="1"/>
      <c r="C21" s="160" t="s">
        <v>34</v>
      </c>
      <c r="D21" s="150"/>
      <c r="E21" s="150"/>
      <c r="F21" s="151"/>
      <c r="G21" s="2" t="s">
        <v>45</v>
      </c>
      <c r="H21" s="2"/>
      <c r="I21" s="34" t="s">
        <v>85</v>
      </c>
      <c r="J21" s="35">
        <v>0.2</v>
      </c>
      <c r="K21" s="181" t="s">
        <v>70</v>
      </c>
      <c r="L21" s="182"/>
      <c r="M21" s="183"/>
      <c r="N21" s="34" t="s">
        <v>85</v>
      </c>
      <c r="O21" s="35">
        <v>0.2</v>
      </c>
      <c r="P21" s="180" t="s">
        <v>95</v>
      </c>
      <c r="Q21" s="194"/>
      <c r="R21" s="194"/>
      <c r="S21" s="195"/>
      <c r="T21" s="18" t="s">
        <v>87</v>
      </c>
      <c r="U21" s="43">
        <v>0.8</v>
      </c>
      <c r="V21" s="185" t="s">
        <v>100</v>
      </c>
      <c r="W21" s="186"/>
      <c r="X21" s="186"/>
      <c r="Y21" s="187"/>
      <c r="Z21" s="188" t="s">
        <v>103</v>
      </c>
      <c r="AA21" s="189"/>
      <c r="AB21" s="190"/>
      <c r="AC21" s="45" t="s">
        <v>129</v>
      </c>
      <c r="AD21" s="45"/>
      <c r="AE21" s="37"/>
      <c r="AF21" s="37"/>
      <c r="AG21" s="50">
        <f t="shared" si="0"/>
        <v>0.2</v>
      </c>
      <c r="AH21" s="50">
        <f t="shared" si="1"/>
        <v>0.2</v>
      </c>
      <c r="AI21" s="50">
        <f t="shared" si="2"/>
        <v>0.5</v>
      </c>
      <c r="AJ21" s="51">
        <f t="shared" si="3"/>
        <v>2.0000000000000004E-2</v>
      </c>
    </row>
    <row r="22" spans="1:36" x14ac:dyDescent="0.25">
      <c r="A22" s="1"/>
      <c r="B22" s="1"/>
      <c r="C22" s="5" t="s">
        <v>84</v>
      </c>
      <c r="D22" s="6"/>
      <c r="E22" s="6"/>
      <c r="F22" s="6"/>
      <c r="G22" s="2" t="s">
        <v>45</v>
      </c>
      <c r="H22" s="2"/>
      <c r="I22" s="34" t="s">
        <v>85</v>
      </c>
      <c r="J22" s="35">
        <v>0.2</v>
      </c>
      <c r="K22" s="48" t="s">
        <v>97</v>
      </c>
      <c r="L22" s="49"/>
      <c r="M22" s="49"/>
      <c r="N22" s="34" t="s">
        <v>85</v>
      </c>
      <c r="O22" s="35">
        <v>0.2</v>
      </c>
      <c r="P22" s="22" t="s">
        <v>96</v>
      </c>
      <c r="Q22" s="22"/>
      <c r="R22" s="22"/>
      <c r="S22" s="22"/>
      <c r="T22" s="21" t="s">
        <v>86</v>
      </c>
      <c r="U22" s="31">
        <v>0.5</v>
      </c>
      <c r="V22" s="185" t="s">
        <v>101</v>
      </c>
      <c r="W22" s="186"/>
      <c r="X22" s="186"/>
      <c r="Y22" s="187"/>
      <c r="Z22" s="188" t="s">
        <v>134</v>
      </c>
      <c r="AA22" s="189"/>
      <c r="AB22" s="190"/>
      <c r="AC22" s="192" t="s">
        <v>126</v>
      </c>
      <c r="AD22" s="150"/>
      <c r="AE22" s="150"/>
      <c r="AF22" s="151"/>
      <c r="AG22" s="50">
        <f t="shared" si="0"/>
        <v>0.2</v>
      </c>
      <c r="AH22" s="50">
        <f t="shared" si="1"/>
        <v>0</v>
      </c>
      <c r="AI22" s="50">
        <f t="shared" si="2"/>
        <v>0</v>
      </c>
      <c r="AJ22" s="51">
        <f t="shared" si="3"/>
        <v>0</v>
      </c>
    </row>
    <row r="23" spans="1:36" ht="13.8" thickBot="1" x14ac:dyDescent="0.3">
      <c r="I23" s="17"/>
      <c r="J23" s="17"/>
      <c r="K23" s="8"/>
      <c r="L23" s="8"/>
      <c r="M23" s="8"/>
      <c r="N23" s="17"/>
      <c r="O23" s="100"/>
      <c r="T23" s="100"/>
      <c r="U23" s="17"/>
      <c r="AG23" s="50"/>
      <c r="AH23" s="50"/>
      <c r="AI23" s="50"/>
      <c r="AJ23" s="51"/>
    </row>
    <row r="24" spans="1:36" ht="13.8" thickBot="1" x14ac:dyDescent="0.3">
      <c r="A24" s="157" t="s">
        <v>37</v>
      </c>
      <c r="B24" s="158"/>
      <c r="C24" s="159"/>
      <c r="I24" s="17"/>
      <c r="J24" s="17"/>
      <c r="N24" s="19"/>
      <c r="O24" s="100"/>
      <c r="T24" s="100"/>
      <c r="U24" s="17"/>
      <c r="AG24" s="50"/>
      <c r="AH24" s="50"/>
      <c r="AI24" s="50"/>
      <c r="AJ24" s="51"/>
    </row>
    <row r="25" spans="1:36" x14ac:dyDescent="0.25">
      <c r="A25" s="1"/>
      <c r="B25" s="1"/>
      <c r="C25" s="161" t="s">
        <v>38</v>
      </c>
      <c r="D25" s="150"/>
      <c r="E25" s="150"/>
      <c r="F25" s="151"/>
      <c r="G25" s="2" t="s">
        <v>49</v>
      </c>
      <c r="H25" s="2"/>
      <c r="I25" s="21" t="s">
        <v>86</v>
      </c>
      <c r="J25" s="31">
        <v>0.5</v>
      </c>
      <c r="K25" s="47" t="s">
        <v>131</v>
      </c>
      <c r="L25" s="47"/>
      <c r="M25" s="47"/>
      <c r="N25" s="34" t="s">
        <v>85</v>
      </c>
      <c r="O25" s="35">
        <v>0.2</v>
      </c>
      <c r="P25" s="13" t="s">
        <v>132</v>
      </c>
      <c r="Q25" s="13"/>
      <c r="R25" s="13"/>
      <c r="S25" s="13"/>
      <c r="T25" s="18" t="s">
        <v>87</v>
      </c>
      <c r="U25" s="43">
        <v>0.8</v>
      </c>
      <c r="V25" s="40" t="s">
        <v>119</v>
      </c>
      <c r="W25" s="41"/>
      <c r="X25" s="41"/>
      <c r="Y25" s="41"/>
      <c r="Z25" s="149" t="s">
        <v>102</v>
      </c>
      <c r="AA25" s="150"/>
      <c r="AB25" s="151"/>
      <c r="AC25" s="45" t="s">
        <v>137</v>
      </c>
      <c r="AD25" s="52"/>
      <c r="AE25" s="45"/>
      <c r="AF25" s="53"/>
      <c r="AG25" s="50">
        <f t="shared" ref="AG25:AG31" si="4">J25</f>
        <v>0.5</v>
      </c>
      <c r="AH25" s="50">
        <f t="shared" ref="AH25:AH31" si="5">O26</f>
        <v>0.2</v>
      </c>
      <c r="AI25" s="50">
        <f t="shared" ref="AI25:AI31" si="6">U26</f>
        <v>0.8</v>
      </c>
      <c r="AJ25" s="51">
        <f t="shared" ref="AJ25:AJ31" si="7">AG25*AH25*AI25</f>
        <v>8.0000000000000016E-2</v>
      </c>
    </row>
    <row r="26" spans="1:36" x14ac:dyDescent="0.25">
      <c r="A26" s="1"/>
      <c r="B26" s="1"/>
      <c r="C26" s="160" t="s">
        <v>39</v>
      </c>
      <c r="D26" s="150"/>
      <c r="E26" s="150"/>
      <c r="F26" s="151"/>
      <c r="G26" s="2" t="s">
        <v>49</v>
      </c>
      <c r="H26" s="2"/>
      <c r="I26" s="18" t="s">
        <v>87</v>
      </c>
      <c r="J26" s="43">
        <v>0.8</v>
      </c>
      <c r="K26" s="181" t="s">
        <v>71</v>
      </c>
      <c r="L26" s="182"/>
      <c r="M26" s="183"/>
      <c r="N26" s="34" t="s">
        <v>85</v>
      </c>
      <c r="O26" s="35">
        <v>0.2</v>
      </c>
      <c r="P26" s="13" t="s">
        <v>81</v>
      </c>
      <c r="Q26" s="13"/>
      <c r="R26" s="13"/>
      <c r="S26" s="13"/>
      <c r="T26" s="18" t="s">
        <v>87</v>
      </c>
      <c r="U26" s="43">
        <v>0.8</v>
      </c>
      <c r="V26" s="42" t="s">
        <v>120</v>
      </c>
      <c r="W26" s="42"/>
      <c r="X26" s="42"/>
      <c r="Y26" s="42"/>
      <c r="Z26" s="149" t="s">
        <v>102</v>
      </c>
      <c r="AA26" s="150"/>
      <c r="AB26" s="151"/>
      <c r="AC26" s="45" t="s">
        <v>137</v>
      </c>
      <c r="AD26" s="52"/>
      <c r="AE26" s="45"/>
      <c r="AF26" s="53"/>
      <c r="AG26" s="50">
        <f t="shared" si="4"/>
        <v>0.8</v>
      </c>
      <c r="AH26" s="50">
        <f t="shared" si="5"/>
        <v>0.2</v>
      </c>
      <c r="AI26" s="50">
        <f t="shared" si="6"/>
        <v>0.8</v>
      </c>
      <c r="AJ26" s="51">
        <f t="shared" si="7"/>
        <v>0.12800000000000003</v>
      </c>
    </row>
    <row r="27" spans="1:36" x14ac:dyDescent="0.25">
      <c r="A27" s="1"/>
      <c r="B27" s="1"/>
      <c r="C27" s="160" t="s">
        <v>40</v>
      </c>
      <c r="D27" s="150"/>
      <c r="E27" s="150"/>
      <c r="F27" s="151"/>
      <c r="G27" s="2" t="s">
        <v>49</v>
      </c>
      <c r="H27" s="2"/>
      <c r="I27" s="18" t="s">
        <v>87</v>
      </c>
      <c r="J27" s="43">
        <v>0.8</v>
      </c>
      <c r="K27" s="181" t="s">
        <v>71</v>
      </c>
      <c r="L27" s="182"/>
      <c r="M27" s="183"/>
      <c r="N27" s="34" t="s">
        <v>85</v>
      </c>
      <c r="O27" s="35">
        <v>0.2</v>
      </c>
      <c r="P27" s="13" t="s">
        <v>81</v>
      </c>
      <c r="Q27" s="13"/>
      <c r="R27" s="13"/>
      <c r="S27" s="13"/>
      <c r="T27" s="18" t="s">
        <v>87</v>
      </c>
      <c r="U27" s="43">
        <v>0.8</v>
      </c>
      <c r="V27" s="40" t="s">
        <v>119</v>
      </c>
      <c r="W27" s="41"/>
      <c r="X27" s="41"/>
      <c r="Y27" s="41"/>
      <c r="Z27" s="149" t="s">
        <v>102</v>
      </c>
      <c r="AA27" s="150"/>
      <c r="AB27" s="151"/>
      <c r="AC27" s="45" t="s">
        <v>137</v>
      </c>
      <c r="AD27" s="52"/>
      <c r="AE27" s="45"/>
      <c r="AF27" s="53"/>
      <c r="AG27" s="50">
        <f t="shared" si="4"/>
        <v>0.8</v>
      </c>
      <c r="AH27" s="50">
        <f t="shared" si="5"/>
        <v>0.5</v>
      </c>
      <c r="AI27" s="50">
        <f t="shared" si="6"/>
        <v>0.8</v>
      </c>
      <c r="AJ27" s="51">
        <f t="shared" si="7"/>
        <v>0.32000000000000006</v>
      </c>
    </row>
    <row r="28" spans="1:36" x14ac:dyDescent="0.25">
      <c r="A28" s="1"/>
      <c r="B28" s="1"/>
      <c r="C28" s="3" t="s">
        <v>41</v>
      </c>
      <c r="D28" s="4"/>
      <c r="E28" s="4"/>
      <c r="F28" s="4"/>
      <c r="G28" s="2" t="s">
        <v>50</v>
      </c>
      <c r="H28" s="2"/>
      <c r="I28" s="21" t="s">
        <v>86</v>
      </c>
      <c r="J28" s="31">
        <v>0.5</v>
      </c>
      <c r="K28" s="181" t="s">
        <v>71</v>
      </c>
      <c r="L28" s="182"/>
      <c r="M28" s="183"/>
      <c r="N28" s="21" t="s">
        <v>86</v>
      </c>
      <c r="O28" s="31">
        <v>0.5</v>
      </c>
      <c r="P28" s="13" t="s">
        <v>81</v>
      </c>
      <c r="Q28" s="13"/>
      <c r="R28" s="13"/>
      <c r="S28" s="13"/>
      <c r="T28" s="18" t="s">
        <v>87</v>
      </c>
      <c r="U28" s="43">
        <v>0.8</v>
      </c>
      <c r="V28" s="40" t="s">
        <v>121</v>
      </c>
      <c r="W28" s="41"/>
      <c r="X28" s="41"/>
      <c r="Y28" s="41"/>
      <c r="Z28" s="149" t="s">
        <v>102</v>
      </c>
      <c r="AA28" s="150"/>
      <c r="AB28" s="151"/>
      <c r="AC28" s="45" t="s">
        <v>137</v>
      </c>
      <c r="AD28" s="52"/>
      <c r="AE28" s="45"/>
      <c r="AF28" s="53"/>
      <c r="AG28" s="50">
        <f t="shared" si="4"/>
        <v>0.5</v>
      </c>
      <c r="AH28" s="50">
        <f t="shared" si="5"/>
        <v>0.2</v>
      </c>
      <c r="AI28" s="50">
        <f t="shared" si="6"/>
        <v>0.5</v>
      </c>
      <c r="AJ28" s="51">
        <f t="shared" si="7"/>
        <v>0.05</v>
      </c>
    </row>
    <row r="29" spans="1:36" x14ac:dyDescent="0.25">
      <c r="A29" s="1"/>
      <c r="B29" s="1"/>
      <c r="C29" s="160" t="s">
        <v>42</v>
      </c>
      <c r="D29" s="150"/>
      <c r="E29" s="150"/>
      <c r="F29" s="151"/>
      <c r="G29" s="2" t="s">
        <v>49</v>
      </c>
      <c r="H29" s="2"/>
      <c r="I29" s="21" t="s">
        <v>86</v>
      </c>
      <c r="J29" s="31">
        <v>0.5</v>
      </c>
      <c r="K29" s="47" t="s">
        <v>72</v>
      </c>
      <c r="L29" s="47"/>
      <c r="M29" s="47"/>
      <c r="N29" s="34" t="s">
        <v>85</v>
      </c>
      <c r="O29" s="35">
        <v>0.2</v>
      </c>
      <c r="P29" s="13" t="s">
        <v>79</v>
      </c>
      <c r="Q29" s="13"/>
      <c r="R29" s="13"/>
      <c r="S29" s="13"/>
      <c r="T29" s="21" t="s">
        <v>86</v>
      </c>
      <c r="U29" s="31">
        <v>0.5</v>
      </c>
      <c r="V29" s="40" t="s">
        <v>122</v>
      </c>
      <c r="W29" s="41"/>
      <c r="X29" s="41"/>
      <c r="Y29" s="41"/>
      <c r="Z29" s="149" t="s">
        <v>102</v>
      </c>
      <c r="AA29" s="150"/>
      <c r="AB29" s="151"/>
      <c r="AC29" s="45" t="s">
        <v>126</v>
      </c>
      <c r="AD29" s="45"/>
      <c r="AE29" s="54"/>
      <c r="AF29" s="53"/>
      <c r="AG29" s="50">
        <f t="shared" si="4"/>
        <v>0.5</v>
      </c>
      <c r="AH29" s="50">
        <f t="shared" si="5"/>
        <v>0.5</v>
      </c>
      <c r="AI29" s="50">
        <f t="shared" si="6"/>
        <v>0.2</v>
      </c>
      <c r="AJ29" s="51">
        <f t="shared" si="7"/>
        <v>0.05</v>
      </c>
    </row>
    <row r="30" spans="1:36" x14ac:dyDescent="0.25">
      <c r="A30" s="1"/>
      <c r="B30" s="1"/>
      <c r="C30" s="160" t="s">
        <v>43</v>
      </c>
      <c r="D30" s="150"/>
      <c r="E30" s="150"/>
      <c r="F30" s="151"/>
      <c r="G30" s="2" t="s">
        <v>51</v>
      </c>
      <c r="H30" s="2"/>
      <c r="I30" s="21" t="s">
        <v>86</v>
      </c>
      <c r="J30" s="31">
        <v>0.5</v>
      </c>
      <c r="K30" s="47" t="s">
        <v>73</v>
      </c>
      <c r="L30" s="47"/>
      <c r="M30" s="47"/>
      <c r="N30" s="21" t="s">
        <v>86</v>
      </c>
      <c r="O30" s="31">
        <v>0.5</v>
      </c>
      <c r="P30" s="13" t="s">
        <v>81</v>
      </c>
      <c r="Q30" s="13"/>
      <c r="R30" s="13"/>
      <c r="S30" s="13"/>
      <c r="T30" s="34" t="s">
        <v>85</v>
      </c>
      <c r="U30" s="35">
        <v>0.2</v>
      </c>
      <c r="V30" s="42" t="s">
        <v>123</v>
      </c>
      <c r="W30" s="42"/>
      <c r="X30" s="42"/>
      <c r="Y30" s="42"/>
      <c r="Z30" s="149" t="s">
        <v>102</v>
      </c>
      <c r="AA30" s="150"/>
      <c r="AB30" s="151"/>
      <c r="AC30" s="45" t="s">
        <v>126</v>
      </c>
      <c r="AD30" s="45"/>
      <c r="AE30" s="54"/>
      <c r="AF30" s="53"/>
      <c r="AG30" s="50">
        <f t="shared" si="4"/>
        <v>0.5</v>
      </c>
      <c r="AH30" s="50">
        <f t="shared" si="5"/>
        <v>0.2</v>
      </c>
      <c r="AI30" s="50">
        <f t="shared" si="6"/>
        <v>0.2</v>
      </c>
      <c r="AJ30" s="51">
        <f t="shared" si="7"/>
        <v>2.0000000000000004E-2</v>
      </c>
    </row>
    <row r="31" spans="1:36" x14ac:dyDescent="0.25">
      <c r="A31" s="1"/>
      <c r="B31" s="1"/>
      <c r="C31" s="160" t="s">
        <v>44</v>
      </c>
      <c r="D31" s="150"/>
      <c r="E31" s="150"/>
      <c r="F31" s="151"/>
      <c r="G31" s="2" t="s">
        <v>49</v>
      </c>
      <c r="H31" s="2"/>
      <c r="I31" s="34" t="s">
        <v>85</v>
      </c>
      <c r="J31" s="35">
        <v>0.2</v>
      </c>
      <c r="K31" s="181" t="s">
        <v>71</v>
      </c>
      <c r="L31" s="182"/>
      <c r="M31" s="183"/>
      <c r="N31" s="34" t="s">
        <v>85</v>
      </c>
      <c r="O31" s="35">
        <v>0.2</v>
      </c>
      <c r="P31" s="13" t="s">
        <v>81</v>
      </c>
      <c r="Q31" s="13"/>
      <c r="R31" s="13"/>
      <c r="S31" s="13"/>
      <c r="T31" s="34" t="s">
        <v>85</v>
      </c>
      <c r="U31" s="35">
        <v>0.2</v>
      </c>
      <c r="V31" s="40" t="s">
        <v>119</v>
      </c>
      <c r="W31" s="41"/>
      <c r="X31" s="41"/>
      <c r="Y31" s="41"/>
      <c r="Z31" s="149" t="s">
        <v>102</v>
      </c>
      <c r="AA31" s="150"/>
      <c r="AB31" s="151"/>
      <c r="AC31" s="45" t="s">
        <v>137</v>
      </c>
      <c r="AD31" s="52"/>
      <c r="AE31" s="45"/>
      <c r="AF31" s="53"/>
      <c r="AG31" s="50">
        <f t="shared" si="4"/>
        <v>0.2</v>
      </c>
      <c r="AH31" s="50">
        <f t="shared" si="5"/>
        <v>0</v>
      </c>
      <c r="AI31" s="50">
        <f t="shared" si="6"/>
        <v>0</v>
      </c>
      <c r="AJ31" s="51">
        <f t="shared" si="7"/>
        <v>0</v>
      </c>
    </row>
    <row r="32" spans="1:36" ht="13.8" thickBot="1" x14ac:dyDescent="0.3">
      <c r="I32" s="17"/>
      <c r="J32" s="17"/>
      <c r="K32" s="8"/>
      <c r="L32" s="8"/>
      <c r="M32" s="8"/>
      <c r="N32" s="17"/>
      <c r="O32" s="100"/>
      <c r="T32" s="100"/>
      <c r="U32" s="17"/>
      <c r="AG32" s="50"/>
      <c r="AH32" s="50"/>
      <c r="AI32" s="50"/>
      <c r="AJ32" s="51"/>
    </row>
    <row r="33" spans="1:36" ht="13.8" thickBot="1" x14ac:dyDescent="0.3">
      <c r="A33" s="157" t="s">
        <v>52</v>
      </c>
      <c r="B33" s="169"/>
      <c r="C33" s="170"/>
      <c r="I33" s="17"/>
      <c r="J33" s="17"/>
      <c r="N33" s="17"/>
      <c r="O33" s="100"/>
      <c r="T33" s="100"/>
      <c r="U33" s="17"/>
      <c r="AG33" s="50"/>
      <c r="AH33" s="50"/>
      <c r="AI33" s="50"/>
      <c r="AJ33" s="51"/>
    </row>
    <row r="34" spans="1:36" x14ac:dyDescent="0.25">
      <c r="A34" s="59"/>
      <c r="B34" s="59"/>
      <c r="C34" s="165" t="s">
        <v>53</v>
      </c>
      <c r="D34" s="166"/>
      <c r="E34" s="166"/>
      <c r="F34" s="167"/>
      <c r="G34" s="2" t="s">
        <v>58</v>
      </c>
      <c r="H34" s="2"/>
      <c r="I34" s="21" t="s">
        <v>86</v>
      </c>
      <c r="J34" s="31">
        <v>0.5</v>
      </c>
      <c r="K34" s="47" t="s">
        <v>74</v>
      </c>
      <c r="L34" s="47"/>
      <c r="M34" s="47"/>
      <c r="N34" s="21" t="s">
        <v>86</v>
      </c>
      <c r="O34" s="31">
        <v>0.5</v>
      </c>
      <c r="P34" s="13" t="s">
        <v>79</v>
      </c>
      <c r="Q34" s="13"/>
      <c r="R34" s="13"/>
      <c r="S34" s="13"/>
      <c r="T34" s="21" t="s">
        <v>86</v>
      </c>
      <c r="U34" s="31">
        <v>0.5</v>
      </c>
      <c r="V34" s="27" t="s">
        <v>104</v>
      </c>
      <c r="W34" s="27"/>
      <c r="X34" s="27"/>
      <c r="Y34" s="27"/>
      <c r="Z34" s="149" t="s">
        <v>102</v>
      </c>
      <c r="AA34" s="150"/>
      <c r="AB34" s="151"/>
      <c r="AC34" s="45" t="s">
        <v>126</v>
      </c>
      <c r="AD34" s="45"/>
      <c r="AE34" s="37"/>
      <c r="AG34" s="50">
        <f>J34</f>
        <v>0.5</v>
      </c>
      <c r="AH34" s="50">
        <f>O35</f>
        <v>0.5</v>
      </c>
      <c r="AI34" s="50">
        <f>U35</f>
        <v>0.5</v>
      </c>
      <c r="AJ34" s="51">
        <f>AG34*AH34*AI34</f>
        <v>0.125</v>
      </c>
    </row>
    <row r="35" spans="1:36" x14ac:dyDescent="0.25">
      <c r="A35" s="59"/>
      <c r="B35" s="59"/>
      <c r="C35" s="168" t="s">
        <v>54</v>
      </c>
      <c r="D35" s="166"/>
      <c r="E35" s="166"/>
      <c r="F35" s="167"/>
      <c r="G35" s="2" t="s">
        <v>59</v>
      </c>
      <c r="H35" s="2"/>
      <c r="I35" s="21" t="s">
        <v>86</v>
      </c>
      <c r="J35" s="31">
        <v>0.5</v>
      </c>
      <c r="K35" s="47" t="s">
        <v>75</v>
      </c>
      <c r="L35" s="47"/>
      <c r="M35" s="47"/>
      <c r="N35" s="21" t="s">
        <v>86</v>
      </c>
      <c r="O35" s="31">
        <v>0.5</v>
      </c>
      <c r="P35" s="13" t="s">
        <v>79</v>
      </c>
      <c r="Q35" s="13"/>
      <c r="R35" s="13"/>
      <c r="S35" s="13"/>
      <c r="T35" s="21" t="s">
        <v>86</v>
      </c>
      <c r="U35" s="31">
        <v>0.5</v>
      </c>
      <c r="V35" s="196" t="s">
        <v>118</v>
      </c>
      <c r="W35" s="150"/>
      <c r="X35" s="150"/>
      <c r="Y35" s="151"/>
      <c r="Z35" s="149" t="s">
        <v>102</v>
      </c>
      <c r="AA35" s="150"/>
      <c r="AB35" s="151"/>
      <c r="AC35" s="45" t="s">
        <v>126</v>
      </c>
      <c r="AD35" s="45"/>
      <c r="AE35" s="37"/>
      <c r="AG35" s="50">
        <f>J35</f>
        <v>0.5</v>
      </c>
      <c r="AH35" s="50">
        <f>O36</f>
        <v>0.2</v>
      </c>
      <c r="AI35" s="50">
        <f>U36</f>
        <v>0.5</v>
      </c>
      <c r="AJ35" s="51">
        <f>AG35*AH35*AI35</f>
        <v>0.05</v>
      </c>
    </row>
    <row r="36" spans="1:36" x14ac:dyDescent="0.25">
      <c r="A36" s="59"/>
      <c r="B36" s="59"/>
      <c r="C36" s="168" t="s">
        <v>55</v>
      </c>
      <c r="D36" s="166"/>
      <c r="E36" s="166"/>
      <c r="F36" s="167"/>
      <c r="G36" s="2" t="s">
        <v>60</v>
      </c>
      <c r="H36" s="2"/>
      <c r="I36" s="34" t="s">
        <v>85</v>
      </c>
      <c r="J36" s="35">
        <v>0.2</v>
      </c>
      <c r="K36" s="47" t="s">
        <v>75</v>
      </c>
      <c r="L36" s="47"/>
      <c r="M36" s="47"/>
      <c r="N36" s="34" t="s">
        <v>85</v>
      </c>
      <c r="O36" s="35">
        <v>0.2</v>
      </c>
      <c r="P36" s="13" t="s">
        <v>79</v>
      </c>
      <c r="Q36" s="13"/>
      <c r="R36" s="13"/>
      <c r="S36" s="13"/>
      <c r="T36" s="21" t="s">
        <v>86</v>
      </c>
      <c r="U36" s="31">
        <v>0.5</v>
      </c>
      <c r="V36" s="196" t="s">
        <v>118</v>
      </c>
      <c r="W36" s="150"/>
      <c r="X36" s="150"/>
      <c r="Y36" s="151"/>
      <c r="Z36" s="149" t="s">
        <v>102</v>
      </c>
      <c r="AA36" s="150"/>
      <c r="AB36" s="151"/>
      <c r="AC36" s="45" t="s">
        <v>126</v>
      </c>
      <c r="AD36" s="45"/>
      <c r="AE36" s="37"/>
      <c r="AG36" s="50">
        <f>J36</f>
        <v>0.2</v>
      </c>
      <c r="AH36" s="50">
        <f>O37</f>
        <v>0.2</v>
      </c>
      <c r="AI36" s="50">
        <f>U37</f>
        <v>0.5</v>
      </c>
      <c r="AJ36" s="51">
        <f>AG36*AH36*AI36</f>
        <v>2.0000000000000004E-2</v>
      </c>
    </row>
    <row r="37" spans="1:36" x14ac:dyDescent="0.25">
      <c r="A37" s="59"/>
      <c r="B37" s="59"/>
      <c r="C37" s="168" t="s">
        <v>56</v>
      </c>
      <c r="D37" s="166"/>
      <c r="E37" s="166"/>
      <c r="F37" s="167"/>
      <c r="G37" s="2" t="s">
        <v>61</v>
      </c>
      <c r="H37" s="2"/>
      <c r="I37" s="21" t="s">
        <v>86</v>
      </c>
      <c r="J37" s="31">
        <v>0.5</v>
      </c>
      <c r="K37" s="47" t="s">
        <v>75</v>
      </c>
      <c r="L37" s="47"/>
      <c r="M37" s="47"/>
      <c r="N37" s="34" t="s">
        <v>85</v>
      </c>
      <c r="O37" s="35">
        <v>0.2</v>
      </c>
      <c r="P37" s="13" t="s">
        <v>79</v>
      </c>
      <c r="Q37" s="13"/>
      <c r="R37" s="13"/>
      <c r="S37" s="13"/>
      <c r="T37" s="21" t="s">
        <v>86</v>
      </c>
      <c r="U37" s="31">
        <v>0.5</v>
      </c>
      <c r="V37" s="196" t="s">
        <v>118</v>
      </c>
      <c r="W37" s="150"/>
      <c r="X37" s="150"/>
      <c r="Y37" s="151"/>
      <c r="Z37" s="149" t="s">
        <v>102</v>
      </c>
      <c r="AA37" s="150"/>
      <c r="AB37" s="151"/>
      <c r="AC37" s="45" t="s">
        <v>126</v>
      </c>
      <c r="AD37" s="45"/>
      <c r="AE37" s="37"/>
      <c r="AG37" s="50">
        <f>J37</f>
        <v>0.5</v>
      </c>
      <c r="AH37" s="50">
        <f>O38</f>
        <v>0.2</v>
      </c>
      <c r="AI37" s="50">
        <f>U38</f>
        <v>0.5</v>
      </c>
      <c r="AJ37" s="51">
        <f>AG37*AH37*AI37</f>
        <v>0.05</v>
      </c>
    </row>
    <row r="38" spans="1:36" x14ac:dyDescent="0.25">
      <c r="A38" s="59"/>
      <c r="B38" s="59"/>
      <c r="C38" s="168" t="s">
        <v>57</v>
      </c>
      <c r="D38" s="166"/>
      <c r="E38" s="166"/>
      <c r="F38" s="167"/>
      <c r="G38" s="2" t="s">
        <v>62</v>
      </c>
      <c r="H38" s="2"/>
      <c r="I38" s="34" t="s">
        <v>85</v>
      </c>
      <c r="J38" s="35">
        <v>0.2</v>
      </c>
      <c r="K38" s="47" t="s">
        <v>75</v>
      </c>
      <c r="L38" s="47"/>
      <c r="M38" s="47"/>
      <c r="N38" s="34" t="s">
        <v>85</v>
      </c>
      <c r="O38" s="35">
        <v>0.2</v>
      </c>
      <c r="P38" s="13" t="s">
        <v>79</v>
      </c>
      <c r="Q38" s="13"/>
      <c r="R38" s="13"/>
      <c r="S38" s="13"/>
      <c r="T38" s="21" t="s">
        <v>86</v>
      </c>
      <c r="U38" s="31">
        <v>0.5</v>
      </c>
      <c r="V38" s="196" t="s">
        <v>118</v>
      </c>
      <c r="W38" s="150"/>
      <c r="X38" s="150"/>
      <c r="Y38" s="151"/>
      <c r="Z38" s="149" t="s">
        <v>102</v>
      </c>
      <c r="AA38" s="150"/>
      <c r="AB38" s="151"/>
      <c r="AC38" s="45" t="s">
        <v>126</v>
      </c>
      <c r="AD38" s="45"/>
      <c r="AE38" s="37"/>
      <c r="AG38" s="50">
        <f>J38</f>
        <v>0.2</v>
      </c>
      <c r="AH38" s="50">
        <f>O39</f>
        <v>0</v>
      </c>
      <c r="AI38" s="50">
        <f>U66</f>
        <v>0</v>
      </c>
      <c r="AJ38" s="51">
        <f>AG38*AH38*AI38</f>
        <v>0</v>
      </c>
    </row>
    <row r="39" spans="1:36" s="14" customFormat="1" ht="13.8" thickBot="1" x14ac:dyDescent="0.3">
      <c r="C39" s="65"/>
      <c r="D39" s="65"/>
      <c r="E39" s="65"/>
      <c r="F39" s="65"/>
      <c r="G39" s="8"/>
      <c r="H39" s="8"/>
      <c r="I39" s="66"/>
      <c r="J39" s="67"/>
      <c r="K39" s="68"/>
      <c r="L39" s="9"/>
      <c r="M39" s="9"/>
      <c r="N39" s="16"/>
      <c r="O39" s="101"/>
      <c r="P39" s="70"/>
      <c r="Q39" s="70"/>
      <c r="R39" s="70"/>
      <c r="S39" s="70"/>
      <c r="T39" s="16"/>
      <c r="U39" s="101"/>
      <c r="V39" s="71"/>
      <c r="W39" s="72"/>
      <c r="X39" s="72"/>
      <c r="Y39" s="72"/>
      <c r="Z39" s="71"/>
      <c r="AA39" s="72"/>
      <c r="AB39" s="72"/>
      <c r="AC39" s="9"/>
      <c r="AD39" s="9"/>
      <c r="AE39" s="8"/>
      <c r="AG39" s="73"/>
      <c r="AH39" s="73"/>
      <c r="AI39" s="73"/>
      <c r="AJ39" s="74"/>
    </row>
    <row r="40" spans="1:36" s="14" customFormat="1" ht="13.8" thickBot="1" x14ac:dyDescent="0.3">
      <c r="A40" s="152" t="s">
        <v>168</v>
      </c>
      <c r="B40" s="153"/>
      <c r="C40" s="154"/>
      <c r="D40" s="65"/>
      <c r="E40" s="65"/>
      <c r="F40" s="65"/>
      <c r="G40" s="8"/>
      <c r="H40" s="8"/>
      <c r="I40" s="66"/>
      <c r="J40" s="67"/>
      <c r="K40" s="68"/>
      <c r="L40" s="9"/>
      <c r="M40" s="9"/>
      <c r="N40" s="16"/>
      <c r="O40" s="101"/>
      <c r="P40" s="70"/>
      <c r="Q40" s="70"/>
      <c r="R40" s="70"/>
      <c r="S40" s="70"/>
      <c r="T40" s="16"/>
      <c r="U40" s="101"/>
      <c r="V40" s="71"/>
      <c r="W40" s="72"/>
      <c r="X40" s="72"/>
      <c r="Y40" s="72"/>
      <c r="Z40" s="71"/>
      <c r="AA40" s="72"/>
      <c r="AB40" s="72"/>
      <c r="AC40" s="9"/>
      <c r="AD40" s="9"/>
      <c r="AE40" s="8"/>
      <c r="AG40" s="73"/>
      <c r="AH40" s="73"/>
      <c r="AI40" s="73"/>
      <c r="AJ40" s="74"/>
    </row>
    <row r="41" spans="1:36" s="14" customFormat="1" x14ac:dyDescent="0.25">
      <c r="A41" s="84"/>
      <c r="B41" s="84"/>
      <c r="C41" s="108" t="s">
        <v>171</v>
      </c>
      <c r="D41" s="108"/>
      <c r="E41" s="108"/>
      <c r="F41" s="108"/>
      <c r="G41" s="109" t="s">
        <v>187</v>
      </c>
      <c r="H41" s="109"/>
      <c r="I41" s="95" t="s">
        <v>86</v>
      </c>
      <c r="J41" s="76">
        <v>0.5</v>
      </c>
      <c r="K41" s="110" t="s">
        <v>188</v>
      </c>
      <c r="L41" s="110"/>
      <c r="M41" s="110"/>
      <c r="N41" s="96" t="s">
        <v>85</v>
      </c>
      <c r="O41" s="99">
        <v>0.2</v>
      </c>
      <c r="P41" s="111" t="s">
        <v>189</v>
      </c>
      <c r="Q41" s="111"/>
      <c r="R41" s="111"/>
      <c r="S41" s="111"/>
      <c r="T41" s="96" t="s">
        <v>85</v>
      </c>
      <c r="U41" s="99">
        <v>0.2</v>
      </c>
      <c r="V41" s="112" t="s">
        <v>190</v>
      </c>
      <c r="W41" s="112"/>
      <c r="X41" s="112"/>
      <c r="Y41" s="112"/>
      <c r="Z41" s="149" t="s">
        <v>102</v>
      </c>
      <c r="AA41" s="150"/>
      <c r="AB41" s="151"/>
      <c r="AC41" s="106"/>
      <c r="AD41" s="106"/>
      <c r="AE41" s="106"/>
      <c r="AG41" s="73"/>
      <c r="AH41" s="73"/>
      <c r="AI41" s="73"/>
      <c r="AJ41" s="74"/>
    </row>
    <row r="42" spans="1:36" s="14" customFormat="1" x14ac:dyDescent="0.25">
      <c r="A42" s="84"/>
      <c r="B42" s="84"/>
      <c r="C42" s="108" t="s">
        <v>172</v>
      </c>
      <c r="D42" s="108"/>
      <c r="E42" s="108"/>
      <c r="F42" s="108"/>
      <c r="G42" s="109" t="s">
        <v>191</v>
      </c>
      <c r="H42" s="109"/>
      <c r="I42" s="77" t="s">
        <v>87</v>
      </c>
      <c r="J42" s="78">
        <v>0.8</v>
      </c>
      <c r="K42" s="110" t="s">
        <v>192</v>
      </c>
      <c r="L42" s="110"/>
      <c r="M42" s="110"/>
      <c r="N42" s="96" t="s">
        <v>85</v>
      </c>
      <c r="O42" s="99">
        <v>0.2</v>
      </c>
      <c r="P42" s="111" t="s">
        <v>193</v>
      </c>
      <c r="Q42" s="111"/>
      <c r="R42" s="111"/>
      <c r="S42" s="111"/>
      <c r="T42" s="96" t="s">
        <v>85</v>
      </c>
      <c r="U42" s="99">
        <v>0.2</v>
      </c>
      <c r="V42" s="112" t="s">
        <v>194</v>
      </c>
      <c r="W42" s="112"/>
      <c r="X42" s="112"/>
      <c r="Y42" s="112"/>
      <c r="Z42" s="107" t="s">
        <v>195</v>
      </c>
      <c r="AA42" s="107"/>
      <c r="AB42" s="107"/>
      <c r="AC42" s="106"/>
      <c r="AD42" s="106"/>
      <c r="AE42" s="106"/>
      <c r="AG42" s="73"/>
      <c r="AH42" s="73"/>
      <c r="AI42" s="73"/>
      <c r="AJ42" s="74"/>
    </row>
    <row r="43" spans="1:36" s="14" customFormat="1" x14ac:dyDescent="0.25">
      <c r="A43" s="84"/>
      <c r="B43" s="84"/>
      <c r="C43" s="108" t="s">
        <v>183</v>
      </c>
      <c r="D43" s="108"/>
      <c r="E43" s="108"/>
      <c r="F43" s="108"/>
      <c r="G43" s="109" t="s">
        <v>196</v>
      </c>
      <c r="H43" s="109"/>
      <c r="I43" s="77" t="s">
        <v>87</v>
      </c>
      <c r="J43" s="78">
        <v>0.8</v>
      </c>
      <c r="K43" s="110" t="s">
        <v>197</v>
      </c>
      <c r="L43" s="110"/>
      <c r="M43" s="110"/>
      <c r="N43" s="96" t="s">
        <v>85</v>
      </c>
      <c r="O43" s="99">
        <v>0.2</v>
      </c>
      <c r="P43" s="111" t="s">
        <v>198</v>
      </c>
      <c r="Q43" s="111"/>
      <c r="R43" s="111"/>
      <c r="S43" s="111"/>
      <c r="T43" s="96" t="s">
        <v>85</v>
      </c>
      <c r="U43" s="99">
        <v>0.2</v>
      </c>
      <c r="V43" s="112" t="s">
        <v>199</v>
      </c>
      <c r="W43" s="112"/>
      <c r="X43" s="112"/>
      <c r="Y43" s="112"/>
      <c r="Z43" s="107" t="s">
        <v>195</v>
      </c>
      <c r="AA43" s="107"/>
      <c r="AB43" s="107"/>
      <c r="AC43" s="106"/>
      <c r="AD43" s="106"/>
      <c r="AE43" s="106"/>
      <c r="AG43" s="73"/>
      <c r="AH43" s="73"/>
      <c r="AI43" s="73"/>
      <c r="AJ43" s="74"/>
    </row>
    <row r="44" spans="1:36" s="14" customFormat="1" x14ac:dyDescent="0.25">
      <c r="A44" s="84"/>
      <c r="B44" s="84"/>
      <c r="C44" s="108" t="s">
        <v>173</v>
      </c>
      <c r="D44" s="108"/>
      <c r="E44" s="108"/>
      <c r="F44" s="108"/>
      <c r="G44" s="109" t="s">
        <v>200</v>
      </c>
      <c r="H44" s="109"/>
      <c r="I44" s="77" t="s">
        <v>87</v>
      </c>
      <c r="J44" s="78">
        <v>0.8</v>
      </c>
      <c r="K44" s="110" t="s">
        <v>201</v>
      </c>
      <c r="L44" s="110"/>
      <c r="M44" s="110"/>
      <c r="N44" s="96" t="s">
        <v>85</v>
      </c>
      <c r="O44" s="99">
        <v>0.2</v>
      </c>
      <c r="P44" s="111" t="s">
        <v>202</v>
      </c>
      <c r="Q44" s="111"/>
      <c r="R44" s="111"/>
      <c r="S44" s="111"/>
      <c r="T44" s="95" t="s">
        <v>86</v>
      </c>
      <c r="U44" s="76">
        <v>0.5</v>
      </c>
      <c r="V44" s="112" t="s">
        <v>203</v>
      </c>
      <c r="W44" s="112"/>
      <c r="X44" s="112"/>
      <c r="Y44" s="112"/>
      <c r="Z44" s="107" t="s">
        <v>204</v>
      </c>
      <c r="AA44" s="107"/>
      <c r="AB44" s="107"/>
      <c r="AC44" s="106"/>
      <c r="AD44" s="106"/>
      <c r="AE44" s="106"/>
      <c r="AG44" s="73"/>
      <c r="AH44" s="73"/>
      <c r="AI44" s="73"/>
      <c r="AJ44" s="74"/>
    </row>
    <row r="45" spans="1:36" s="14" customFormat="1" ht="13.8" thickBot="1" x14ac:dyDescent="0.3">
      <c r="A45" s="85"/>
      <c r="B45" s="85"/>
      <c r="C45" s="71"/>
      <c r="D45" s="71"/>
      <c r="E45" s="71"/>
      <c r="F45" s="71"/>
      <c r="G45" s="72"/>
      <c r="H45" s="72"/>
      <c r="I45" s="86"/>
      <c r="J45" s="87"/>
      <c r="K45" s="88"/>
      <c r="L45" s="71"/>
      <c r="M45" s="71"/>
      <c r="N45" s="16"/>
      <c r="O45" s="101"/>
      <c r="P45" s="89"/>
      <c r="Q45" s="89"/>
      <c r="R45" s="89"/>
      <c r="S45" s="89"/>
      <c r="T45" s="16"/>
      <c r="U45" s="101"/>
      <c r="V45" s="65"/>
      <c r="W45" s="92"/>
      <c r="X45" s="92"/>
      <c r="Y45" s="92"/>
      <c r="Z45" s="65"/>
      <c r="AA45" s="92"/>
      <c r="AB45" s="92"/>
      <c r="AC45" s="65"/>
      <c r="AD45" s="65"/>
      <c r="AE45" s="92"/>
      <c r="AG45" s="73"/>
      <c r="AH45" s="73"/>
      <c r="AI45" s="73"/>
      <c r="AJ45" s="74"/>
    </row>
    <row r="46" spans="1:36" s="14" customFormat="1" ht="13.8" thickBot="1" x14ac:dyDescent="0.3">
      <c r="A46" s="126" t="s">
        <v>169</v>
      </c>
      <c r="B46" s="127"/>
      <c r="C46" s="128"/>
      <c r="D46" s="71"/>
      <c r="E46" s="71"/>
      <c r="F46" s="71"/>
      <c r="G46" s="72"/>
      <c r="H46" s="72"/>
      <c r="I46" s="86"/>
      <c r="J46" s="90"/>
      <c r="K46" s="88"/>
      <c r="L46" s="71"/>
      <c r="M46" s="71"/>
      <c r="N46" s="16"/>
      <c r="O46" s="101"/>
      <c r="P46" s="89"/>
      <c r="Q46" s="89"/>
      <c r="R46" s="89"/>
      <c r="S46" s="89"/>
      <c r="T46" s="65"/>
      <c r="U46" s="91"/>
      <c r="V46" s="65"/>
      <c r="W46" s="92"/>
      <c r="X46" s="92"/>
      <c r="Y46" s="92"/>
      <c r="Z46" s="65"/>
      <c r="AA46" s="92"/>
      <c r="AB46" s="92"/>
      <c r="AC46" s="65"/>
      <c r="AD46" s="65"/>
      <c r="AE46" s="92"/>
      <c r="AG46" s="73"/>
      <c r="AH46" s="73"/>
      <c r="AI46" s="73"/>
      <c r="AJ46" s="74"/>
    </row>
    <row r="47" spans="1:36" s="14" customFormat="1" x14ac:dyDescent="0.25">
      <c r="A47" s="84"/>
      <c r="B47" s="84"/>
      <c r="C47" s="108" t="s">
        <v>174</v>
      </c>
      <c r="D47" s="108"/>
      <c r="E47" s="108"/>
      <c r="F47" s="108"/>
      <c r="G47" s="109" t="s">
        <v>205</v>
      </c>
      <c r="H47" s="109"/>
      <c r="I47" s="97" t="s">
        <v>86</v>
      </c>
      <c r="J47" s="76">
        <v>0.5</v>
      </c>
      <c r="K47" s="110" t="s">
        <v>206</v>
      </c>
      <c r="L47" s="110"/>
      <c r="M47" s="110"/>
      <c r="N47" s="98" t="s">
        <v>85</v>
      </c>
      <c r="O47" s="99">
        <v>0.2</v>
      </c>
      <c r="P47" s="111" t="s">
        <v>207</v>
      </c>
      <c r="Q47" s="111"/>
      <c r="R47" s="111"/>
      <c r="S47" s="111"/>
      <c r="T47" s="97" t="s">
        <v>86</v>
      </c>
      <c r="U47" s="76">
        <v>0.5</v>
      </c>
      <c r="V47" s="112" t="s">
        <v>208</v>
      </c>
      <c r="W47" s="112"/>
      <c r="X47" s="112"/>
      <c r="Y47" s="112"/>
      <c r="Z47" s="107" t="s">
        <v>195</v>
      </c>
      <c r="AA47" s="107"/>
      <c r="AB47" s="107"/>
      <c r="AC47" s="106"/>
      <c r="AD47" s="106"/>
      <c r="AE47" s="106"/>
      <c r="AG47" s="73"/>
      <c r="AH47" s="73"/>
      <c r="AI47" s="73"/>
      <c r="AJ47" s="74"/>
    </row>
    <row r="48" spans="1:36" s="14" customFormat="1" x14ac:dyDescent="0.25">
      <c r="A48" s="84"/>
      <c r="B48" s="84"/>
      <c r="C48" s="108" t="s">
        <v>175</v>
      </c>
      <c r="D48" s="108"/>
      <c r="E48" s="108"/>
      <c r="F48" s="108"/>
      <c r="G48" s="109" t="s">
        <v>209</v>
      </c>
      <c r="H48" s="109"/>
      <c r="I48" s="77" t="s">
        <v>87</v>
      </c>
      <c r="J48" s="78">
        <v>0.8</v>
      </c>
      <c r="K48" s="110" t="s">
        <v>210</v>
      </c>
      <c r="L48" s="110"/>
      <c r="M48" s="110"/>
      <c r="N48" s="98" t="s">
        <v>85</v>
      </c>
      <c r="O48" s="99">
        <v>0.2</v>
      </c>
      <c r="P48" s="111" t="s">
        <v>211</v>
      </c>
      <c r="Q48" s="111"/>
      <c r="R48" s="111"/>
      <c r="S48" s="111"/>
      <c r="T48" s="97" t="s">
        <v>86</v>
      </c>
      <c r="U48" s="76">
        <v>0.5</v>
      </c>
      <c r="V48" s="112" t="s">
        <v>212</v>
      </c>
      <c r="W48" s="112"/>
      <c r="X48" s="112"/>
      <c r="Y48" s="112"/>
      <c r="Z48" s="107" t="s">
        <v>213</v>
      </c>
      <c r="AA48" s="107"/>
      <c r="AB48" s="107"/>
      <c r="AC48" s="106"/>
      <c r="AD48" s="106"/>
      <c r="AE48" s="106"/>
      <c r="AG48" s="73"/>
      <c r="AH48" s="73"/>
      <c r="AI48" s="73"/>
      <c r="AJ48" s="74"/>
    </row>
    <row r="49" spans="1:36" s="14" customFormat="1" x14ac:dyDescent="0.25">
      <c r="A49" s="84"/>
      <c r="B49" s="84"/>
      <c r="C49" s="108" t="s">
        <v>176</v>
      </c>
      <c r="D49" s="108"/>
      <c r="E49" s="108"/>
      <c r="F49" s="108"/>
      <c r="G49" s="109" t="s">
        <v>214</v>
      </c>
      <c r="H49" s="109"/>
      <c r="I49" s="77" t="s">
        <v>87</v>
      </c>
      <c r="J49" s="78">
        <v>0.8</v>
      </c>
      <c r="K49" s="110" t="s">
        <v>210</v>
      </c>
      <c r="L49" s="110"/>
      <c r="M49" s="110"/>
      <c r="N49" s="98" t="s">
        <v>85</v>
      </c>
      <c r="O49" s="99">
        <v>0.2</v>
      </c>
      <c r="P49" s="111" t="s">
        <v>215</v>
      </c>
      <c r="Q49" s="111"/>
      <c r="R49" s="111"/>
      <c r="S49" s="111"/>
      <c r="T49" s="97" t="s">
        <v>86</v>
      </c>
      <c r="U49" s="76">
        <v>0.5</v>
      </c>
      <c r="V49" s="112" t="s">
        <v>216</v>
      </c>
      <c r="W49" s="112"/>
      <c r="X49" s="112"/>
      <c r="Y49" s="112"/>
      <c r="Z49" s="107" t="s">
        <v>213</v>
      </c>
      <c r="AA49" s="107"/>
      <c r="AB49" s="107"/>
      <c r="AC49" s="106"/>
      <c r="AD49" s="106"/>
      <c r="AE49" s="106"/>
      <c r="AG49" s="73"/>
      <c r="AH49" s="73"/>
      <c r="AI49" s="73"/>
      <c r="AJ49" s="74"/>
    </row>
    <row r="50" spans="1:36" s="14" customFormat="1" x14ac:dyDescent="0.25">
      <c r="A50" s="84"/>
      <c r="B50" s="84"/>
      <c r="C50" s="108" t="s">
        <v>177</v>
      </c>
      <c r="D50" s="108"/>
      <c r="E50" s="108"/>
      <c r="F50" s="108"/>
      <c r="G50" s="109" t="s">
        <v>205</v>
      </c>
      <c r="H50" s="109"/>
      <c r="I50" s="97" t="s">
        <v>86</v>
      </c>
      <c r="J50" s="76">
        <v>0.5</v>
      </c>
      <c r="K50" s="110" t="s">
        <v>217</v>
      </c>
      <c r="L50" s="110"/>
      <c r="M50" s="110"/>
      <c r="N50" s="97" t="s">
        <v>86</v>
      </c>
      <c r="O50" s="76">
        <v>0.5</v>
      </c>
      <c r="P50" s="111" t="s">
        <v>218</v>
      </c>
      <c r="Q50" s="111"/>
      <c r="R50" s="111"/>
      <c r="S50" s="111"/>
      <c r="T50" s="97" t="s">
        <v>86</v>
      </c>
      <c r="U50" s="76">
        <v>0.5</v>
      </c>
      <c r="V50" s="112" t="s">
        <v>219</v>
      </c>
      <c r="W50" s="112"/>
      <c r="X50" s="112"/>
      <c r="Y50" s="112"/>
      <c r="Z50" s="107" t="s">
        <v>213</v>
      </c>
      <c r="AA50" s="107"/>
      <c r="AB50" s="107"/>
      <c r="AC50" s="106"/>
      <c r="AD50" s="106"/>
      <c r="AE50" s="106"/>
      <c r="AG50" s="73"/>
      <c r="AH50" s="73"/>
      <c r="AI50" s="73"/>
      <c r="AJ50" s="74"/>
    </row>
    <row r="51" spans="1:36" s="14" customFormat="1" x14ac:dyDescent="0.25">
      <c r="A51" s="84"/>
      <c r="B51" s="84"/>
      <c r="C51" s="108" t="s">
        <v>185</v>
      </c>
      <c r="D51" s="108"/>
      <c r="E51" s="108"/>
      <c r="F51" s="108"/>
      <c r="G51" s="109" t="s">
        <v>220</v>
      </c>
      <c r="H51" s="109"/>
      <c r="I51" s="77" t="s">
        <v>87</v>
      </c>
      <c r="J51" s="78">
        <v>0.8</v>
      </c>
      <c r="K51" s="110" t="s">
        <v>197</v>
      </c>
      <c r="L51" s="110"/>
      <c r="M51" s="110"/>
      <c r="N51" s="98" t="s">
        <v>85</v>
      </c>
      <c r="O51" s="99">
        <v>0.2</v>
      </c>
      <c r="P51" s="111" t="s">
        <v>221</v>
      </c>
      <c r="Q51" s="111"/>
      <c r="R51" s="111"/>
      <c r="S51" s="111"/>
      <c r="T51" s="98" t="s">
        <v>85</v>
      </c>
      <c r="U51" s="99">
        <v>0.2</v>
      </c>
      <c r="V51" s="112" t="s">
        <v>222</v>
      </c>
      <c r="W51" s="112"/>
      <c r="X51" s="112"/>
      <c r="Y51" s="112"/>
      <c r="Z51" s="107" t="s">
        <v>223</v>
      </c>
      <c r="AA51" s="107"/>
      <c r="AB51" s="107"/>
      <c r="AC51" s="106"/>
      <c r="AD51" s="106"/>
      <c r="AE51" s="106"/>
      <c r="AG51" s="73"/>
      <c r="AH51" s="73"/>
      <c r="AI51" s="73"/>
      <c r="AJ51" s="74"/>
    </row>
    <row r="52" spans="1:36" s="14" customFormat="1" ht="13.8" thickBot="1" x14ac:dyDescent="0.3">
      <c r="A52" s="85"/>
      <c r="B52" s="85"/>
      <c r="C52" s="71"/>
      <c r="D52" s="71"/>
      <c r="E52" s="71"/>
      <c r="F52" s="71"/>
      <c r="G52" s="72"/>
      <c r="H52" s="72"/>
      <c r="I52" s="86"/>
      <c r="J52" s="87"/>
      <c r="K52" s="88"/>
      <c r="L52" s="71"/>
      <c r="M52" s="71"/>
      <c r="N52" s="16"/>
      <c r="O52" s="101"/>
      <c r="P52" s="89"/>
      <c r="Q52" s="89"/>
      <c r="R52" s="89"/>
      <c r="S52" s="89"/>
      <c r="T52" s="65"/>
      <c r="U52" s="91"/>
      <c r="V52" s="65"/>
      <c r="W52" s="92"/>
      <c r="X52" s="92"/>
      <c r="Y52" s="92"/>
      <c r="Z52" s="65"/>
      <c r="AA52" s="92"/>
      <c r="AB52" s="92"/>
      <c r="AC52" s="65"/>
      <c r="AD52" s="65"/>
      <c r="AE52" s="92"/>
      <c r="AG52" s="73"/>
      <c r="AH52" s="73"/>
      <c r="AI52" s="73"/>
      <c r="AJ52" s="74"/>
    </row>
    <row r="53" spans="1:36" s="14" customFormat="1" ht="13.8" thickBot="1" x14ac:dyDescent="0.3">
      <c r="A53" s="126" t="s">
        <v>170</v>
      </c>
      <c r="B53" s="127"/>
      <c r="C53" s="128"/>
      <c r="D53" s="71"/>
      <c r="E53" s="71"/>
      <c r="F53" s="71"/>
      <c r="G53" s="72"/>
      <c r="H53" s="72"/>
      <c r="I53" s="86"/>
      <c r="J53" s="90"/>
      <c r="K53" s="88"/>
      <c r="L53" s="71"/>
      <c r="M53" s="71"/>
      <c r="N53" s="16"/>
      <c r="O53" s="101"/>
      <c r="P53" s="89"/>
      <c r="Q53" s="89"/>
      <c r="R53" s="89"/>
      <c r="S53" s="89"/>
      <c r="T53" s="65"/>
      <c r="U53" s="91"/>
      <c r="V53" s="65"/>
      <c r="W53" s="92"/>
      <c r="X53" s="92"/>
      <c r="Y53" s="92"/>
      <c r="Z53" s="65"/>
      <c r="AA53" s="92"/>
      <c r="AB53" s="92"/>
      <c r="AC53" s="65"/>
      <c r="AD53" s="65"/>
      <c r="AE53" s="92"/>
      <c r="AG53" s="73"/>
      <c r="AH53" s="73"/>
      <c r="AI53" s="73"/>
      <c r="AJ53" s="74"/>
    </row>
    <row r="54" spans="1:36" s="14" customFormat="1" x14ac:dyDescent="0.25">
      <c r="A54" s="84"/>
      <c r="B54" s="84"/>
      <c r="C54" s="108" t="s">
        <v>178</v>
      </c>
      <c r="D54" s="108"/>
      <c r="E54" s="108"/>
      <c r="F54" s="108"/>
      <c r="G54" s="109" t="s">
        <v>224</v>
      </c>
      <c r="H54" s="109"/>
      <c r="I54" s="97" t="s">
        <v>86</v>
      </c>
      <c r="J54" s="76">
        <v>0.5</v>
      </c>
      <c r="K54" s="110" t="s">
        <v>225</v>
      </c>
      <c r="L54" s="110"/>
      <c r="M54" s="110"/>
      <c r="N54" s="97" t="s">
        <v>86</v>
      </c>
      <c r="O54" s="76">
        <v>0.5</v>
      </c>
      <c r="P54" s="111" t="s">
        <v>227</v>
      </c>
      <c r="Q54" s="111"/>
      <c r="R54" s="111"/>
      <c r="S54" s="111"/>
      <c r="T54" s="98" t="s">
        <v>85</v>
      </c>
      <c r="U54" s="99">
        <v>0.2</v>
      </c>
      <c r="V54" s="112" t="s">
        <v>226</v>
      </c>
      <c r="W54" s="112"/>
      <c r="X54" s="112"/>
      <c r="Y54" s="112"/>
      <c r="Z54" s="107" t="s">
        <v>228</v>
      </c>
      <c r="AA54" s="107"/>
      <c r="AB54" s="107"/>
      <c r="AC54" s="106"/>
      <c r="AD54" s="106"/>
      <c r="AE54" s="106"/>
      <c r="AG54" s="73"/>
      <c r="AH54" s="73"/>
      <c r="AI54" s="73"/>
      <c r="AJ54" s="74"/>
    </row>
    <row r="55" spans="1:36" s="14" customFormat="1" ht="13.8" thickBot="1" x14ac:dyDescent="0.3">
      <c r="A55" s="84"/>
      <c r="B55" s="84"/>
      <c r="C55" s="108" t="s">
        <v>186</v>
      </c>
      <c r="D55" s="108"/>
      <c r="E55" s="108"/>
      <c r="F55" s="108"/>
      <c r="G55" s="109" t="s">
        <v>229</v>
      </c>
      <c r="H55" s="109"/>
      <c r="I55" s="77" t="s">
        <v>87</v>
      </c>
      <c r="J55" s="78">
        <v>0.8</v>
      </c>
      <c r="K55" s="110" t="s">
        <v>230</v>
      </c>
      <c r="L55" s="110"/>
      <c r="M55" s="110"/>
      <c r="N55" s="98" t="s">
        <v>85</v>
      </c>
      <c r="O55" s="99">
        <v>0.2</v>
      </c>
      <c r="P55" s="111" t="s">
        <v>231</v>
      </c>
      <c r="Q55" s="111"/>
      <c r="R55" s="111"/>
      <c r="S55" s="111"/>
      <c r="T55" s="98" t="s">
        <v>85</v>
      </c>
      <c r="U55" s="99">
        <v>0.2</v>
      </c>
      <c r="V55" s="112" t="s">
        <v>232</v>
      </c>
      <c r="W55" s="112"/>
      <c r="X55" s="112"/>
      <c r="Y55" s="112"/>
      <c r="Z55" s="107" t="s">
        <v>233</v>
      </c>
      <c r="AA55" s="107"/>
      <c r="AB55" s="107"/>
      <c r="AC55" s="106"/>
      <c r="AD55" s="106"/>
      <c r="AE55" s="106"/>
      <c r="AG55" s="73"/>
      <c r="AH55" s="73"/>
      <c r="AI55" s="73"/>
      <c r="AJ55" s="74"/>
    </row>
    <row r="56" spans="1:36" s="14" customFormat="1" ht="13.8" thickBot="1" x14ac:dyDescent="0.3">
      <c r="A56" s="162" t="s">
        <v>144</v>
      </c>
      <c r="B56" s="163"/>
      <c r="C56" s="164"/>
      <c r="D56" s="65"/>
      <c r="E56" s="65"/>
      <c r="F56" s="65"/>
      <c r="G56" s="8"/>
      <c r="H56" s="8"/>
      <c r="I56" s="66"/>
      <c r="J56" s="80"/>
      <c r="K56" s="68"/>
      <c r="L56" s="9"/>
      <c r="M56" s="9"/>
      <c r="N56" s="16"/>
      <c r="O56" s="101"/>
      <c r="P56" s="70"/>
      <c r="Q56" s="70"/>
      <c r="R56" s="70"/>
      <c r="S56" s="70"/>
      <c r="T56" s="16"/>
      <c r="U56" s="69"/>
      <c r="V56" s="71"/>
      <c r="W56" s="72"/>
      <c r="X56" s="72"/>
      <c r="Y56" s="72"/>
      <c r="Z56" s="71"/>
      <c r="AA56" s="72"/>
      <c r="AB56" s="72"/>
      <c r="AC56" s="9"/>
      <c r="AD56" s="9"/>
      <c r="AE56" s="8"/>
      <c r="AG56" s="73"/>
      <c r="AH56" s="73"/>
      <c r="AI56" s="73"/>
      <c r="AJ56" s="74"/>
    </row>
    <row r="57" spans="1:36" x14ac:dyDescent="0.25">
      <c r="A57" s="59"/>
      <c r="B57" s="59"/>
      <c r="C57" s="173" t="s">
        <v>145</v>
      </c>
      <c r="D57" s="173"/>
      <c r="E57" s="173"/>
      <c r="F57" s="173"/>
      <c r="G57" s="171" t="s">
        <v>146</v>
      </c>
      <c r="H57" s="171"/>
      <c r="I57" s="75" t="s">
        <v>86</v>
      </c>
      <c r="J57" s="76">
        <v>0.5</v>
      </c>
      <c r="K57" s="123" t="s">
        <v>147</v>
      </c>
      <c r="L57" s="123"/>
      <c r="M57" s="123"/>
      <c r="N57" s="34" t="s">
        <v>85</v>
      </c>
      <c r="O57" s="35">
        <v>0.2</v>
      </c>
      <c r="P57" s="22" t="s">
        <v>148</v>
      </c>
      <c r="Q57" s="22"/>
      <c r="R57" s="22"/>
      <c r="S57" s="22"/>
      <c r="T57" s="21" t="s">
        <v>86</v>
      </c>
      <c r="U57" s="25">
        <v>0.5</v>
      </c>
      <c r="V57" s="116" t="s">
        <v>149</v>
      </c>
      <c r="W57" s="116"/>
      <c r="X57" s="116"/>
      <c r="Y57" s="116"/>
      <c r="Z57" s="94" t="s">
        <v>150</v>
      </c>
      <c r="AA57" s="94"/>
      <c r="AB57" s="94"/>
      <c r="AC57" s="45" t="s">
        <v>151</v>
      </c>
      <c r="AD57" s="45"/>
      <c r="AE57" s="37"/>
      <c r="AG57" s="50">
        <f>J57</f>
        <v>0.5</v>
      </c>
      <c r="AH57" s="50">
        <f>O57</f>
        <v>0.2</v>
      </c>
      <c r="AI57" s="50">
        <f>U57</f>
        <v>0.5</v>
      </c>
      <c r="AJ57" s="51">
        <f>AG57*AH57*AI57</f>
        <v>0.05</v>
      </c>
    </row>
    <row r="58" spans="1:36" x14ac:dyDescent="0.25">
      <c r="A58" s="59"/>
      <c r="B58" s="59"/>
      <c r="C58" s="173" t="s">
        <v>152</v>
      </c>
      <c r="D58" s="173"/>
      <c r="E58" s="173"/>
      <c r="F58" s="173"/>
      <c r="G58" s="171" t="s">
        <v>153</v>
      </c>
      <c r="H58" s="171"/>
      <c r="I58" s="75" t="s">
        <v>86</v>
      </c>
      <c r="J58" s="76">
        <v>0.5</v>
      </c>
      <c r="K58" s="123" t="s">
        <v>154</v>
      </c>
      <c r="L58" s="123"/>
      <c r="M58" s="123"/>
      <c r="N58" s="34" t="s">
        <v>85</v>
      </c>
      <c r="O58" s="35">
        <v>0.2</v>
      </c>
      <c r="P58" s="22" t="s">
        <v>155</v>
      </c>
      <c r="Q58" s="22"/>
      <c r="R58" s="22"/>
      <c r="S58" s="22"/>
      <c r="T58" s="21" t="s">
        <v>86</v>
      </c>
      <c r="U58" s="25">
        <v>0.5</v>
      </c>
      <c r="V58" s="116" t="s">
        <v>156</v>
      </c>
      <c r="W58" s="116"/>
      <c r="X58" s="116"/>
      <c r="Y58" s="116"/>
      <c r="Z58" s="124" t="s">
        <v>102</v>
      </c>
      <c r="AA58" s="125"/>
      <c r="AB58" s="125"/>
      <c r="AC58" s="45" t="s">
        <v>157</v>
      </c>
      <c r="AD58" s="45"/>
      <c r="AE58" s="37"/>
      <c r="AG58" s="50">
        <f>J58</f>
        <v>0.5</v>
      </c>
      <c r="AH58" s="50">
        <f>O58</f>
        <v>0.2</v>
      </c>
      <c r="AI58" s="50">
        <f>U58</f>
        <v>0.5</v>
      </c>
      <c r="AJ58" s="51">
        <f>AG58*AH58*AI58</f>
        <v>0.05</v>
      </c>
    </row>
    <row r="59" spans="1:36" x14ac:dyDescent="0.25">
      <c r="A59" s="59"/>
      <c r="B59" s="59"/>
      <c r="C59" s="173" t="s">
        <v>158</v>
      </c>
      <c r="D59" s="173"/>
      <c r="E59" s="173"/>
      <c r="F59" s="173"/>
      <c r="G59" s="171" t="s">
        <v>159</v>
      </c>
      <c r="H59" s="172"/>
      <c r="I59" s="77" t="s">
        <v>87</v>
      </c>
      <c r="J59" s="78">
        <v>0.8</v>
      </c>
      <c r="K59" s="123" t="s">
        <v>160</v>
      </c>
      <c r="L59" s="123"/>
      <c r="M59" s="123"/>
      <c r="N59" s="34" t="s">
        <v>85</v>
      </c>
      <c r="O59" s="35">
        <v>0.2</v>
      </c>
      <c r="P59" s="22" t="s">
        <v>161</v>
      </c>
      <c r="Q59" s="22"/>
      <c r="R59" s="22"/>
      <c r="S59" s="22"/>
      <c r="T59" s="21" t="s">
        <v>86</v>
      </c>
      <c r="U59" s="25">
        <v>0.5</v>
      </c>
      <c r="V59" s="116" t="s">
        <v>162</v>
      </c>
      <c r="W59" s="116"/>
      <c r="X59" s="116"/>
      <c r="Y59" s="116"/>
      <c r="Z59" s="124" t="s">
        <v>102</v>
      </c>
      <c r="AA59" s="125"/>
      <c r="AB59" s="125"/>
      <c r="AC59" s="45" t="s">
        <v>163</v>
      </c>
      <c r="AD59" s="45"/>
      <c r="AE59" s="37"/>
      <c r="AG59" s="50">
        <f>J59</f>
        <v>0.8</v>
      </c>
      <c r="AH59" s="50">
        <f>O59</f>
        <v>0.2</v>
      </c>
      <c r="AI59" s="50">
        <f>U59</f>
        <v>0.5</v>
      </c>
      <c r="AJ59" s="51">
        <f>AG59*AH59*AI59</f>
        <v>8.0000000000000016E-2</v>
      </c>
    </row>
    <row r="60" spans="1:36" ht="13.8" thickBot="1" x14ac:dyDescent="0.3">
      <c r="A60" s="59"/>
      <c r="B60" s="59"/>
      <c r="C60" s="173" t="s">
        <v>164</v>
      </c>
      <c r="D60" s="173"/>
      <c r="E60" s="173"/>
      <c r="F60" s="173"/>
      <c r="G60" s="171" t="s">
        <v>153</v>
      </c>
      <c r="H60" s="171"/>
      <c r="I60" s="77" t="s">
        <v>87</v>
      </c>
      <c r="J60" s="78">
        <v>0.8</v>
      </c>
      <c r="K60" s="123" t="s">
        <v>165</v>
      </c>
      <c r="L60" s="123"/>
      <c r="M60" s="123"/>
      <c r="N60" s="34" t="s">
        <v>85</v>
      </c>
      <c r="O60" s="35">
        <v>0.2</v>
      </c>
      <c r="P60" s="22" t="s">
        <v>166</v>
      </c>
      <c r="Q60" s="22"/>
      <c r="R60" s="22"/>
      <c r="S60" s="22"/>
      <c r="T60" s="21" t="s">
        <v>86</v>
      </c>
      <c r="U60" s="25">
        <v>0.5</v>
      </c>
      <c r="V60" s="116" t="s">
        <v>167</v>
      </c>
      <c r="W60" s="116"/>
      <c r="X60" s="116"/>
      <c r="Y60" s="116"/>
      <c r="Z60" s="124" t="s">
        <v>102</v>
      </c>
      <c r="AA60" s="125"/>
      <c r="AB60" s="125"/>
      <c r="AC60" s="45" t="s">
        <v>151</v>
      </c>
      <c r="AD60" s="45"/>
      <c r="AE60" s="37"/>
      <c r="AG60" s="50">
        <f>J60</f>
        <v>0.8</v>
      </c>
      <c r="AH60" s="50">
        <f>O60</f>
        <v>0.2</v>
      </c>
      <c r="AI60" s="50">
        <f>U60</f>
        <v>0.5</v>
      </c>
      <c r="AJ60" s="51">
        <f>AG60*AH60*AI60</f>
        <v>8.0000000000000016E-2</v>
      </c>
    </row>
    <row r="61" spans="1:36" ht="13.8" thickBot="1" x14ac:dyDescent="0.3">
      <c r="A61" s="162" t="s">
        <v>179</v>
      </c>
      <c r="B61" s="163"/>
      <c r="C61" s="164"/>
      <c r="D61" s="65"/>
      <c r="E61" s="65"/>
      <c r="F61" s="65"/>
      <c r="G61" s="93"/>
      <c r="H61" s="93"/>
      <c r="I61" s="66"/>
      <c r="J61" s="80"/>
      <c r="K61" s="68"/>
      <c r="L61" s="9"/>
      <c r="M61" s="9"/>
      <c r="N61" s="16"/>
      <c r="O61" s="101"/>
      <c r="P61" s="70"/>
      <c r="Q61" s="70"/>
      <c r="R61" s="70"/>
      <c r="S61" s="70"/>
      <c r="T61" s="16"/>
      <c r="U61" s="69"/>
      <c r="V61" s="71"/>
      <c r="W61" s="71"/>
      <c r="X61" s="71"/>
      <c r="Y61" s="71"/>
      <c r="Z61" s="71"/>
      <c r="AA61" s="72"/>
      <c r="AB61" s="72"/>
      <c r="AC61" s="9"/>
      <c r="AD61" s="9"/>
      <c r="AE61" s="8"/>
      <c r="AF61" s="14"/>
      <c r="AG61" s="73"/>
      <c r="AH61" s="73"/>
      <c r="AI61" s="50"/>
      <c r="AJ61" s="51"/>
    </row>
    <row r="62" spans="1:36" x14ac:dyDescent="0.25">
      <c r="A62" s="59"/>
      <c r="B62" s="59"/>
      <c r="C62" s="120" t="s">
        <v>180</v>
      </c>
      <c r="D62" s="120"/>
      <c r="E62" s="120"/>
      <c r="F62" s="120"/>
      <c r="G62" s="121" t="s">
        <v>236</v>
      </c>
      <c r="H62" s="121"/>
      <c r="I62" s="97" t="s">
        <v>86</v>
      </c>
      <c r="J62" s="76">
        <v>0.5</v>
      </c>
      <c r="K62" s="113" t="s">
        <v>237</v>
      </c>
      <c r="L62" s="113"/>
      <c r="M62" s="113"/>
      <c r="N62" s="34" t="s">
        <v>85</v>
      </c>
      <c r="O62" s="35">
        <v>0.2</v>
      </c>
      <c r="P62" s="117" t="s">
        <v>241</v>
      </c>
      <c r="Q62" s="118"/>
      <c r="R62" s="118"/>
      <c r="S62" s="119"/>
      <c r="T62" s="97" t="s">
        <v>86</v>
      </c>
      <c r="U62" s="76">
        <v>0.5</v>
      </c>
      <c r="V62" s="112" t="s">
        <v>244</v>
      </c>
      <c r="W62" s="112"/>
      <c r="X62" s="112"/>
      <c r="Y62" s="112"/>
      <c r="Z62" s="107" t="s">
        <v>195</v>
      </c>
      <c r="AA62" s="107"/>
      <c r="AB62" s="107"/>
      <c r="AC62" s="115"/>
      <c r="AD62" s="115"/>
      <c r="AE62" s="115"/>
      <c r="AG62" s="50"/>
      <c r="AH62" s="50"/>
      <c r="AI62" s="50"/>
      <c r="AJ62" s="51"/>
    </row>
    <row r="63" spans="1:36" x14ac:dyDescent="0.25">
      <c r="A63" s="59"/>
      <c r="B63" s="59"/>
      <c r="C63" s="120" t="s">
        <v>181</v>
      </c>
      <c r="D63" s="120"/>
      <c r="E63" s="120"/>
      <c r="F63" s="120"/>
      <c r="G63" s="121" t="s">
        <v>234</v>
      </c>
      <c r="H63" s="121"/>
      <c r="I63" s="97" t="s">
        <v>86</v>
      </c>
      <c r="J63" s="76">
        <v>0.5</v>
      </c>
      <c r="K63" s="113" t="s">
        <v>238</v>
      </c>
      <c r="L63" s="113"/>
      <c r="M63" s="113"/>
      <c r="N63" s="34" t="s">
        <v>85</v>
      </c>
      <c r="O63" s="35">
        <v>0.2</v>
      </c>
      <c r="P63" s="114" t="s">
        <v>242</v>
      </c>
      <c r="Q63" s="114"/>
      <c r="R63" s="114"/>
      <c r="S63" s="114"/>
      <c r="T63" s="97" t="s">
        <v>86</v>
      </c>
      <c r="U63" s="76">
        <v>0.5</v>
      </c>
      <c r="V63" s="112" t="s">
        <v>244</v>
      </c>
      <c r="W63" s="112"/>
      <c r="X63" s="112"/>
      <c r="Y63" s="112"/>
      <c r="Z63" s="107" t="s">
        <v>195</v>
      </c>
      <c r="AA63" s="107"/>
      <c r="AB63" s="107"/>
      <c r="AC63" s="115"/>
      <c r="AD63" s="115"/>
      <c r="AE63" s="115"/>
      <c r="AG63" s="50"/>
      <c r="AH63" s="50"/>
      <c r="AI63" s="50"/>
      <c r="AJ63" s="51"/>
    </row>
    <row r="64" spans="1:36" x14ac:dyDescent="0.25">
      <c r="A64" s="59"/>
      <c r="B64" s="59"/>
      <c r="C64" s="120" t="s">
        <v>182</v>
      </c>
      <c r="D64" s="120"/>
      <c r="E64" s="120"/>
      <c r="F64" s="120"/>
      <c r="G64" s="121" t="s">
        <v>234</v>
      </c>
      <c r="H64" s="121"/>
      <c r="I64" s="97" t="s">
        <v>86</v>
      </c>
      <c r="J64" s="76">
        <v>0.5</v>
      </c>
      <c r="K64" s="113" t="s">
        <v>239</v>
      </c>
      <c r="L64" s="113"/>
      <c r="M64" s="113"/>
      <c r="N64" s="98" t="s">
        <v>85</v>
      </c>
      <c r="O64" s="99">
        <v>0.2</v>
      </c>
      <c r="P64" s="114" t="s">
        <v>242</v>
      </c>
      <c r="Q64" s="114"/>
      <c r="R64" s="114"/>
      <c r="S64" s="114"/>
      <c r="T64" s="97" t="s">
        <v>86</v>
      </c>
      <c r="U64" s="76">
        <v>0.5</v>
      </c>
      <c r="V64" s="112" t="s">
        <v>244</v>
      </c>
      <c r="W64" s="112"/>
      <c r="X64" s="112"/>
      <c r="Y64" s="112"/>
      <c r="Z64" s="107" t="s">
        <v>195</v>
      </c>
      <c r="AA64" s="107"/>
      <c r="AB64" s="107"/>
      <c r="AC64" s="115"/>
      <c r="AD64" s="115"/>
      <c r="AE64" s="115"/>
    </row>
    <row r="65" spans="1:31" x14ac:dyDescent="0.25">
      <c r="A65" s="59"/>
      <c r="B65" s="59"/>
      <c r="C65" s="120" t="s">
        <v>184</v>
      </c>
      <c r="D65" s="120"/>
      <c r="E65" s="120"/>
      <c r="F65" s="120"/>
      <c r="G65" s="121" t="s">
        <v>235</v>
      </c>
      <c r="H65" s="121"/>
      <c r="I65" s="77" t="s">
        <v>87</v>
      </c>
      <c r="J65" s="78">
        <v>0.8</v>
      </c>
      <c r="K65" s="113" t="s">
        <v>240</v>
      </c>
      <c r="L65" s="113"/>
      <c r="M65" s="113"/>
      <c r="N65" s="98" t="s">
        <v>85</v>
      </c>
      <c r="O65" s="99">
        <v>0.2</v>
      </c>
      <c r="P65" s="114" t="s">
        <v>243</v>
      </c>
      <c r="Q65" s="114"/>
      <c r="R65" s="114"/>
      <c r="S65" s="114"/>
      <c r="T65" s="97" t="s">
        <v>86</v>
      </c>
      <c r="U65" s="76">
        <v>0.5</v>
      </c>
      <c r="V65" s="122" t="s">
        <v>167</v>
      </c>
      <c r="W65" s="122"/>
      <c r="X65" s="122"/>
      <c r="Y65" s="122"/>
      <c r="Z65" s="107" t="s">
        <v>245</v>
      </c>
      <c r="AA65" s="107"/>
      <c r="AB65" s="107"/>
      <c r="AC65" s="115"/>
      <c r="AD65" s="115"/>
      <c r="AE65" s="115"/>
    </row>
    <row r="66" spans="1:31" x14ac:dyDescent="0.25">
      <c r="H66" s="103"/>
      <c r="I66" s="155"/>
      <c r="J66" s="156"/>
      <c r="K66" s="104"/>
      <c r="L66" s="103"/>
      <c r="M66" s="103"/>
      <c r="N66" s="105"/>
    </row>
    <row r="68" spans="1:31" x14ac:dyDescent="0.25">
      <c r="C68" s="5" t="s">
        <v>88</v>
      </c>
      <c r="D68" s="13" t="s">
        <v>89</v>
      </c>
      <c r="E68" s="13"/>
      <c r="F68" s="13"/>
      <c r="G68" s="13"/>
      <c r="H68" s="13"/>
      <c r="I68" s="12"/>
      <c r="J68" s="12"/>
    </row>
    <row r="69" spans="1:31" x14ac:dyDescent="0.25">
      <c r="D69" s="13" t="s">
        <v>90</v>
      </c>
      <c r="E69" s="13"/>
      <c r="F69" s="13"/>
      <c r="G69" s="13"/>
      <c r="H69" s="13"/>
      <c r="I69" s="12"/>
      <c r="J69" s="12"/>
      <c r="S69" s="14"/>
    </row>
    <row r="70" spans="1:31" x14ac:dyDescent="0.25">
      <c r="D70" s="13" t="s">
        <v>91</v>
      </c>
      <c r="E70" s="13"/>
      <c r="F70" s="13"/>
      <c r="G70" s="13"/>
      <c r="H70" s="13"/>
      <c r="I70" s="12"/>
      <c r="J70" s="12"/>
      <c r="S70" s="14"/>
    </row>
    <row r="72" spans="1:31" x14ac:dyDescent="0.25">
      <c r="E72" s="37" t="s">
        <v>92</v>
      </c>
      <c r="F72" s="37"/>
      <c r="G72" s="37"/>
      <c r="H72" s="37"/>
    </row>
    <row r="73" spans="1:31" x14ac:dyDescent="0.25">
      <c r="E73" s="2" t="s">
        <v>93</v>
      </c>
      <c r="F73" s="2"/>
      <c r="G73" s="2"/>
      <c r="H73" s="2"/>
    </row>
    <row r="74" spans="1:31" x14ac:dyDescent="0.25">
      <c r="E74" s="38" t="s">
        <v>94</v>
      </c>
      <c r="F74" s="38"/>
      <c r="G74" s="38"/>
      <c r="H74" s="38"/>
    </row>
    <row r="76" spans="1:31" x14ac:dyDescent="0.25">
      <c r="C76" s="39" t="s">
        <v>109</v>
      </c>
      <c r="D76" s="39" t="s">
        <v>107</v>
      </c>
      <c r="E76" s="39"/>
      <c r="F76" s="39"/>
      <c r="G76" s="39"/>
      <c r="H76" s="39"/>
    </row>
    <row r="77" spans="1:31" x14ac:dyDescent="0.25">
      <c r="C77" s="39"/>
      <c r="D77" s="39"/>
      <c r="E77" s="39" t="s">
        <v>108</v>
      </c>
      <c r="F77" s="39"/>
      <c r="G77" s="39"/>
      <c r="H77" s="39"/>
    </row>
    <row r="87" spans="3:31" ht="13.8" thickBot="1" x14ac:dyDescent="0.3"/>
    <row r="88" spans="3:31" ht="13.8" thickBot="1" x14ac:dyDescent="0.3">
      <c r="C88" s="129"/>
      <c r="D88" s="130"/>
      <c r="E88" s="130"/>
      <c r="F88" s="131"/>
      <c r="G88" s="132"/>
      <c r="H88" s="133"/>
      <c r="I88" s="79"/>
      <c r="J88" s="81"/>
      <c r="K88" s="134"/>
      <c r="L88" s="135"/>
      <c r="M88" s="136"/>
      <c r="N88" s="79"/>
      <c r="O88" s="82"/>
      <c r="P88" s="137"/>
      <c r="Q88" s="138"/>
      <c r="R88" s="138"/>
      <c r="S88" s="139"/>
      <c r="T88" s="79"/>
      <c r="U88" s="82"/>
      <c r="V88" s="140"/>
      <c r="W88" s="141"/>
      <c r="X88" s="141"/>
      <c r="Y88" s="142"/>
      <c r="Z88" s="143"/>
      <c r="AA88" s="144"/>
      <c r="AB88" s="145"/>
      <c r="AC88" s="146"/>
      <c r="AD88" s="147"/>
      <c r="AE88" s="148"/>
    </row>
  </sheetData>
  <mergeCells count="220">
    <mergeCell ref="A16:B16"/>
    <mergeCell ref="Z60:AB60"/>
    <mergeCell ref="P21:S21"/>
    <mergeCell ref="V20:Y20"/>
    <mergeCell ref="V21:Y21"/>
    <mergeCell ref="V22:Y22"/>
    <mergeCell ref="V35:Y35"/>
    <mergeCell ref="V36:Y36"/>
    <mergeCell ref="V37:Y37"/>
    <mergeCell ref="V38:Y38"/>
    <mergeCell ref="Z36:AB36"/>
    <mergeCell ref="Z37:AB37"/>
    <mergeCell ref="Z38:AB38"/>
    <mergeCell ref="Z34:AB34"/>
    <mergeCell ref="Z35:AB35"/>
    <mergeCell ref="V60:Y60"/>
    <mergeCell ref="C60:F60"/>
    <mergeCell ref="G60:H60"/>
    <mergeCell ref="K60:M60"/>
    <mergeCell ref="C36:F36"/>
    <mergeCell ref="C37:F37"/>
    <mergeCell ref="C38:F38"/>
    <mergeCell ref="Z58:AB58"/>
    <mergeCell ref="K57:M57"/>
    <mergeCell ref="K21:M21"/>
    <mergeCell ref="K31:M31"/>
    <mergeCell ref="K27:M27"/>
    <mergeCell ref="K28:M28"/>
    <mergeCell ref="K26:M26"/>
    <mergeCell ref="AC22:AF22"/>
    <mergeCell ref="Z19:AB19"/>
    <mergeCell ref="Z20:AB20"/>
    <mergeCell ref="Z21:AB21"/>
    <mergeCell ref="Z22:AB22"/>
    <mergeCell ref="Z29:AB29"/>
    <mergeCell ref="Z30:AB30"/>
    <mergeCell ref="Z31:AB31"/>
    <mergeCell ref="Z25:AB25"/>
    <mergeCell ref="Z26:AB26"/>
    <mergeCell ref="Z27:AB27"/>
    <mergeCell ref="Z28:AB28"/>
    <mergeCell ref="AC19:AF19"/>
    <mergeCell ref="AC20:AF20"/>
    <mergeCell ref="P12:S12"/>
    <mergeCell ref="Z14:AB14"/>
    <mergeCell ref="Z17:AB17"/>
    <mergeCell ref="Z18:AB18"/>
    <mergeCell ref="C17:F17"/>
    <mergeCell ref="C18:F18"/>
    <mergeCell ref="C19:F19"/>
    <mergeCell ref="C14:F14"/>
    <mergeCell ref="G14:H14"/>
    <mergeCell ref="V14:Y14"/>
    <mergeCell ref="K19:M19"/>
    <mergeCell ref="A1:AJ1"/>
    <mergeCell ref="A2:AJ2"/>
    <mergeCell ref="Z5:AB6"/>
    <mergeCell ref="P9:S9"/>
    <mergeCell ref="K9:M9"/>
    <mergeCell ref="A7:B7"/>
    <mergeCell ref="C8:F8"/>
    <mergeCell ref="C9:F9"/>
    <mergeCell ref="Z13:AB13"/>
    <mergeCell ref="V8:Y8"/>
    <mergeCell ref="V9:Y9"/>
    <mergeCell ref="V10:Y10"/>
    <mergeCell ref="V11:Y11"/>
    <mergeCell ref="Z8:AB8"/>
    <mergeCell ref="Z9:AB9"/>
    <mergeCell ref="Z10:AB10"/>
    <mergeCell ref="Z11:AB11"/>
    <mergeCell ref="Z12:AB12"/>
    <mergeCell ref="V12:Y12"/>
    <mergeCell ref="V13:Y13"/>
    <mergeCell ref="C10:F10"/>
    <mergeCell ref="C11:F11"/>
    <mergeCell ref="C12:F12"/>
    <mergeCell ref="C13:F13"/>
    <mergeCell ref="I66:J66"/>
    <mergeCell ref="A24:C24"/>
    <mergeCell ref="C20:F20"/>
    <mergeCell ref="C29:F29"/>
    <mergeCell ref="C30:F30"/>
    <mergeCell ref="C31:F31"/>
    <mergeCell ref="C21:F21"/>
    <mergeCell ref="C25:F25"/>
    <mergeCell ref="C26:F26"/>
    <mergeCell ref="C27:F27"/>
    <mergeCell ref="A56:C56"/>
    <mergeCell ref="C34:F34"/>
    <mergeCell ref="C35:F35"/>
    <mergeCell ref="A33:C33"/>
    <mergeCell ref="G57:H57"/>
    <mergeCell ref="G58:H58"/>
    <mergeCell ref="G59:H59"/>
    <mergeCell ref="C57:F57"/>
    <mergeCell ref="C58:F58"/>
    <mergeCell ref="C59:F59"/>
    <mergeCell ref="G55:H55"/>
    <mergeCell ref="A61:C61"/>
    <mergeCell ref="C64:F64"/>
    <mergeCell ref="G64:H64"/>
    <mergeCell ref="A40:C40"/>
    <mergeCell ref="C41:F41"/>
    <mergeCell ref="C42:F42"/>
    <mergeCell ref="G41:H41"/>
    <mergeCell ref="G42:H42"/>
    <mergeCell ref="K41:M41"/>
    <mergeCell ref="K42:M42"/>
    <mergeCell ref="P41:S41"/>
    <mergeCell ref="P42:S42"/>
    <mergeCell ref="AC41:AE41"/>
    <mergeCell ref="AC42:AE42"/>
    <mergeCell ref="C43:F43"/>
    <mergeCell ref="G43:H43"/>
    <mergeCell ref="K43:M43"/>
    <mergeCell ref="P43:S43"/>
    <mergeCell ref="V43:Y43"/>
    <mergeCell ref="Z43:AB43"/>
    <mergeCell ref="AC43:AE43"/>
    <mergeCell ref="V41:Y41"/>
    <mergeCell ref="V42:Y42"/>
    <mergeCell ref="Z41:AB41"/>
    <mergeCell ref="Z42:AB42"/>
    <mergeCell ref="C88:F88"/>
    <mergeCell ref="G88:H88"/>
    <mergeCell ref="K88:M88"/>
    <mergeCell ref="P88:S88"/>
    <mergeCell ref="V88:Y88"/>
    <mergeCell ref="Z88:AB88"/>
    <mergeCell ref="AC88:AE88"/>
    <mergeCell ref="A46:C46"/>
    <mergeCell ref="C47:F47"/>
    <mergeCell ref="G47:H47"/>
    <mergeCell ref="K47:M47"/>
    <mergeCell ref="P47:S47"/>
    <mergeCell ref="V47:Y47"/>
    <mergeCell ref="Z47:AB47"/>
    <mergeCell ref="AC47:AE47"/>
    <mergeCell ref="C48:F48"/>
    <mergeCell ref="G48:H48"/>
    <mergeCell ref="K48:M48"/>
    <mergeCell ref="P48:S48"/>
    <mergeCell ref="V48:Y48"/>
    <mergeCell ref="Z48:AB48"/>
    <mergeCell ref="AC48:AE48"/>
    <mergeCell ref="C49:F49"/>
    <mergeCell ref="G49:H49"/>
    <mergeCell ref="C65:F65"/>
    <mergeCell ref="G65:H65"/>
    <mergeCell ref="K65:M65"/>
    <mergeCell ref="P65:S65"/>
    <mergeCell ref="V65:Y65"/>
    <mergeCell ref="Z65:AB65"/>
    <mergeCell ref="AC65:AE65"/>
    <mergeCell ref="K55:M55"/>
    <mergeCell ref="P55:S55"/>
    <mergeCell ref="V55:Y55"/>
    <mergeCell ref="Z55:AB55"/>
    <mergeCell ref="AC55:AE55"/>
    <mergeCell ref="K58:M58"/>
    <mergeCell ref="K59:M59"/>
    <mergeCell ref="Z59:AB59"/>
    <mergeCell ref="V57:Y57"/>
    <mergeCell ref="V58:Y58"/>
    <mergeCell ref="C55:F55"/>
    <mergeCell ref="AC63:AE63"/>
    <mergeCell ref="AC62:AE62"/>
    <mergeCell ref="C63:F63"/>
    <mergeCell ref="C62:F62"/>
    <mergeCell ref="G63:H63"/>
    <mergeCell ref="G62:H62"/>
    <mergeCell ref="K64:M64"/>
    <mergeCell ref="P64:S64"/>
    <mergeCell ref="V64:Y64"/>
    <mergeCell ref="Z64:AB64"/>
    <mergeCell ref="AC64:AE64"/>
    <mergeCell ref="AC49:AE49"/>
    <mergeCell ref="V59:Y59"/>
    <mergeCell ref="K49:M49"/>
    <mergeCell ref="P49:S49"/>
    <mergeCell ref="V49:Y49"/>
    <mergeCell ref="Z49:AB49"/>
    <mergeCell ref="K54:M54"/>
    <mergeCell ref="K63:M63"/>
    <mergeCell ref="K62:M62"/>
    <mergeCell ref="P63:S63"/>
    <mergeCell ref="P62:S62"/>
    <mergeCell ref="V63:Y63"/>
    <mergeCell ref="V62:Y62"/>
    <mergeCell ref="Z63:AB63"/>
    <mergeCell ref="P54:S54"/>
    <mergeCell ref="V54:Y54"/>
    <mergeCell ref="Z54:AB54"/>
    <mergeCell ref="AC54:AE54"/>
    <mergeCell ref="K51:M51"/>
    <mergeCell ref="AC50:AE50"/>
    <mergeCell ref="Z62:AB62"/>
    <mergeCell ref="C44:F44"/>
    <mergeCell ref="G44:H44"/>
    <mergeCell ref="C50:F50"/>
    <mergeCell ref="G50:H50"/>
    <mergeCell ref="K50:M50"/>
    <mergeCell ref="P50:S50"/>
    <mergeCell ref="V50:Y50"/>
    <mergeCell ref="Z50:AB50"/>
    <mergeCell ref="K44:M44"/>
    <mergeCell ref="P44:S44"/>
    <mergeCell ref="V44:Y44"/>
    <mergeCell ref="Z44:AB44"/>
    <mergeCell ref="AC44:AE44"/>
    <mergeCell ref="C51:F51"/>
    <mergeCell ref="G51:H51"/>
    <mergeCell ref="P51:S51"/>
    <mergeCell ref="V51:Y51"/>
    <mergeCell ref="Z51:AB51"/>
    <mergeCell ref="AC51:AE51"/>
    <mergeCell ref="A53:C53"/>
    <mergeCell ref="C54:F54"/>
    <mergeCell ref="G54:H54"/>
  </mergeCells>
  <phoneticPr fontId="2" type="noConversion"/>
  <pageMargins left="0.71" right="0.38" top="1" bottom="1" header="0.5" footer="0.5"/>
  <pageSetup paperSize="17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The Ginn Group,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ed_bufano</dc:creator>
  <cp:lastModifiedBy>Bernie</cp:lastModifiedBy>
  <cp:lastPrinted>2002-10-06T00:31:01Z</cp:lastPrinted>
  <dcterms:created xsi:type="dcterms:W3CDTF">2011-06-20T15:07:27Z</dcterms:created>
  <dcterms:modified xsi:type="dcterms:W3CDTF">2017-01-04T16:11:49Z</dcterms:modified>
</cp:coreProperties>
</file>